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81" i="1" l="1"/>
  <c r="J138" i="1"/>
  <c r="L138" i="1"/>
  <c r="J176" i="1"/>
  <c r="L43" i="1"/>
  <c r="F195" i="1"/>
  <c r="I195" i="1"/>
  <c r="F157" i="1"/>
  <c r="I157" i="1"/>
  <c r="F138" i="1"/>
  <c r="I138" i="1"/>
  <c r="F119" i="1"/>
  <c r="I119" i="1"/>
  <c r="F100" i="1"/>
  <c r="I100" i="1"/>
  <c r="I176" i="1"/>
  <c r="G176" i="1"/>
  <c r="F81" i="1"/>
  <c r="I81" i="1"/>
  <c r="I62" i="1"/>
  <c r="H62" i="1"/>
  <c r="F62" i="1"/>
  <c r="J43" i="1"/>
  <c r="J196" i="1" s="1"/>
  <c r="F43" i="1"/>
  <c r="I43" i="1"/>
  <c r="H43" i="1"/>
  <c r="G43" i="1"/>
  <c r="F24" i="1"/>
  <c r="I24" i="1"/>
  <c r="H24" i="1"/>
  <c r="G24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<sst xmlns="http://schemas.openxmlformats.org/spreadsheetml/2006/main" count="275" uniqueCount="93">
  <si>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</si>
  <si>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</si>
  <si>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</si>
  <si>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</si>
  <si>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</si>
  <si>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</si>
  <si>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</si>
  <si>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</si>
  <si>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</si>
  <si>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</si>
  <si>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</si>
  <si>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</si>
  <si>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</si>
  <si>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</si>
  <si>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</si>
  <si>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</si>
  <si>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</si>
  <si>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</si>
  <si>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</si>
  <si>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</si>
  <si>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</si>
  <si>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</si>
  <si>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</si>
  <si>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</si>
  <si>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</si>
  <si>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</si>
  <si>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</si>
  <si>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</si>
  <si>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</si>
  <si>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</si>
  <si>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</si>
  <si>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</si>
  <si>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</si>
  <si>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</si>
  <si>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</si>
  <si>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</si>
  <si>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</si>
  <si>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</si>
  <si>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</si>
  <si>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Борщ с капустой и картоф. На м/к бульоне со сметаной</t>
  </si>
  <si>
    <t xml:space="preserve">Гуляш из говядины </t>
  </si>
  <si>
    <t>623/3</t>
  </si>
  <si>
    <t>Макаронные изд отварные</t>
  </si>
  <si>
    <t>хлеб пшеничный</t>
  </si>
  <si>
    <t>фрукт</t>
  </si>
  <si>
    <t>Рассольник со сметаной</t>
  </si>
  <si>
    <t>курица отварная / соус</t>
  </si>
  <si>
    <t>Рис отварной</t>
  </si>
  <si>
    <t>697/3</t>
  </si>
  <si>
    <t>747/3</t>
  </si>
  <si>
    <t>компот из сухофруктов</t>
  </si>
  <si>
    <t xml:space="preserve">Суп картофельный с крупой  </t>
  </si>
  <si>
    <t>Биточки мясные/соус</t>
  </si>
  <si>
    <t>Каша гречневая рассыпчатая</t>
  </si>
  <si>
    <t>658/3</t>
  </si>
  <si>
    <t>Кисель</t>
  </si>
  <si>
    <t>Салат из капусты</t>
  </si>
  <si>
    <t>221/3</t>
  </si>
  <si>
    <t>745/3</t>
  </si>
  <si>
    <t>Суп картофельный с мясными фрикадельками</t>
  </si>
  <si>
    <t>Котлета рыбная соус</t>
  </si>
  <si>
    <t>Горох отварной</t>
  </si>
  <si>
    <t>конд. Изд</t>
  </si>
  <si>
    <t>кондитерское изделие</t>
  </si>
  <si>
    <t>224/3</t>
  </si>
  <si>
    <t>430/3</t>
  </si>
  <si>
    <t>Щи с освежей капусты на мк/бульоне со сметаной</t>
  </si>
  <si>
    <t>Плов из говядины</t>
  </si>
  <si>
    <t>Салат свекла с зеленым горошком</t>
  </si>
  <si>
    <t>197/3</t>
  </si>
  <si>
    <t>642/3</t>
  </si>
  <si>
    <t>яблоко</t>
  </si>
  <si>
    <t>Суп картофельный с бобовыми на мясном бульоне</t>
  </si>
  <si>
    <t>Макаронные изделия отварные</t>
  </si>
  <si>
    <t>Гуляш из  говядины</t>
  </si>
  <si>
    <t>632/3</t>
  </si>
  <si>
    <t>апельсин</t>
  </si>
  <si>
    <t>Суп картофельный с клецками</t>
  </si>
  <si>
    <t>Кондитерское изделие</t>
  </si>
  <si>
    <t>вафли</t>
  </si>
  <si>
    <t>228/3</t>
  </si>
  <si>
    <t>Суп-лапша</t>
  </si>
  <si>
    <t>Курица отварная/соус</t>
  </si>
  <si>
    <t>235/3</t>
  </si>
  <si>
    <t>Суп картофельный с вермишелью</t>
  </si>
  <si>
    <t>Котлета мясная /соус</t>
  </si>
  <si>
    <t>Картофельное пюре</t>
  </si>
  <si>
    <t>Икра из  кабачков, т/о</t>
  </si>
  <si>
    <t>234/3</t>
  </si>
  <si>
    <t>759/3</t>
  </si>
  <si>
    <t>директор</t>
  </si>
  <si>
    <t>Шведова Е.В.</t>
  </si>
  <si>
    <t>Филиал МОУ Школа №2 р.п. Новые Бурасы с. Елшанка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</si>
</sst>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>
      <alignment horizontal="center" vertical="top" wrapText="1"/>
    </xf>
    <xf numFmtId="0" fontId="12" fillId="5" borderId="24" xfId="0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top" wrapText="1"/>
    </xf>
    <xf numFmtId="0" fontId="14" fillId="5" borderId="4" xfId="0" applyFont="1" applyFill="1" applyBorder="1"/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horizontal="center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vertical="top" wrapText="1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2" fillId="5" borderId="27" xfId="0" applyFont="1" applyFill="1" applyBorder="1" applyAlignment="1">
      <alignment horizontal="center" vertical="top" wrapText="1"/>
    </xf>
    <xf numFmtId="0" fontId="12" fillId="5" borderId="17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12" fillId="5" borderId="29" xfId="0" applyFont="1" applyFill="1" applyBorder="1" applyAlignment="1">
      <alignment horizontal="center" vertical="top" wrapText="1"/>
    </xf>
    <xf numFmtId="0" fontId="12" fillId="5" borderId="29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92</v>
      </c>
      <c r="D1" s="77"/>
      <c r="E1" s="77"/>
      <c r="F1" s="12" t="s">
        <v>16</v>
      </c>
      <c r="G1" s="2" t="s">
        <v>17</v>
      </c>
      <c r="H1" s="78" t="s">
        <v>90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91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260</v>
      </c>
      <c r="G15" s="43">
        <v>2.4900000000000002</v>
      </c>
      <c r="H15" s="43">
        <v>7.2</v>
      </c>
      <c r="I15" s="43">
        <v>16.329999999999998</v>
      </c>
      <c r="J15" s="43">
        <v>136</v>
      </c>
      <c r="K15" s="44">
        <v>176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155</v>
      </c>
      <c r="G16" s="43">
        <v>19.72</v>
      </c>
      <c r="H16" s="43">
        <v>17.89</v>
      </c>
      <c r="I16" s="43">
        <v>4.76</v>
      </c>
      <c r="J16" s="43">
        <v>168.2</v>
      </c>
      <c r="K16" s="44" t="s">
        <v>41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7.28</v>
      </c>
      <c r="H17" s="43">
        <v>0.77</v>
      </c>
      <c r="I17" s="43">
        <v>48.79</v>
      </c>
      <c r="J17" s="43">
        <v>168.2</v>
      </c>
      <c r="K17" s="44">
        <v>442</v>
      </c>
      <c r="L17" s="43"/>
    </row>
    <row r="18" spans="1:12" ht="15" x14ac:dyDescent="0.25">
      <c r="A18" s="23"/>
      <c r="B18" s="15"/>
      <c r="C18" s="11"/>
      <c r="D18" s="7" t="s">
        <v>38</v>
      </c>
      <c r="E18" s="42" t="s">
        <v>50</v>
      </c>
      <c r="F18" s="43">
        <v>215</v>
      </c>
      <c r="G18" s="43">
        <v>0.6</v>
      </c>
      <c r="H18" s="43">
        <v>0</v>
      </c>
      <c r="I18" s="43">
        <v>9.98</v>
      </c>
      <c r="J18" s="43">
        <v>59.8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1.8</v>
      </c>
      <c r="H19" s="43">
        <v>0</v>
      </c>
      <c r="I19" s="43">
        <v>13</v>
      </c>
      <c r="J19" s="43">
        <v>328.8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44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1040</v>
      </c>
      <c r="G23" s="19">
        <f t="shared" ref="G23:J23" si="2">SUM(G14:G22)</f>
        <v>32.49</v>
      </c>
      <c r="H23" s="19">
        <f t="shared" si="2"/>
        <v>26.46</v>
      </c>
      <c r="I23" s="19">
        <f t="shared" si="2"/>
        <v>107.56</v>
      </c>
      <c r="J23" s="19">
        <f t="shared" si="2"/>
        <v>931.5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1040</v>
      </c>
      <c r="G24" s="32">
        <f t="shared" ref="G24:J24" si="4">G13+G23</f>
        <v>32.49</v>
      </c>
      <c r="H24" s="32">
        <f t="shared" si="4"/>
        <v>26.46</v>
      </c>
      <c r="I24" s="32">
        <f t="shared" si="4"/>
        <v>107.56</v>
      </c>
      <c r="J24" s="32">
        <f t="shared" si="4"/>
        <v>931.5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260</v>
      </c>
      <c r="G34" s="43">
        <v>1.69</v>
      </c>
      <c r="H34" s="43">
        <v>0.95</v>
      </c>
      <c r="I34" s="43">
        <v>6.12</v>
      </c>
      <c r="J34" s="43">
        <v>47.37</v>
      </c>
      <c r="K34" s="44">
        <v>2007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125</v>
      </c>
      <c r="G35" s="43">
        <v>18.329999999999998</v>
      </c>
      <c r="H35" s="43">
        <v>15.8</v>
      </c>
      <c r="I35" s="43">
        <v>9.77</v>
      </c>
      <c r="J35" s="43">
        <v>254.51</v>
      </c>
      <c r="K35" s="44" t="s">
        <v>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3.82</v>
      </c>
      <c r="H36" s="43">
        <v>6.32</v>
      </c>
      <c r="I36" s="43">
        <v>38.619999999999997</v>
      </c>
      <c r="J36" s="43">
        <v>231</v>
      </c>
      <c r="K36" s="44" t="s">
        <v>49</v>
      </c>
      <c r="L36" s="43"/>
    </row>
    <row r="37" spans="1:12" ht="15" x14ac:dyDescent="0.25">
      <c r="A37" s="14"/>
      <c r="B37" s="15"/>
      <c r="C37" s="11"/>
      <c r="D37" s="7" t="s">
        <v>38</v>
      </c>
      <c r="E37" s="42" t="s">
        <v>50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/>
    </row>
    <row r="38" spans="1:12" ht="15.75" thickBot="1" x14ac:dyDescent="0.3">
      <c r="A38" s="14"/>
      <c r="B38" s="15"/>
      <c r="C38" s="11"/>
      <c r="D38" s="7" t="s">
        <v>30</v>
      </c>
      <c r="E38" s="51" t="s">
        <v>43</v>
      </c>
      <c r="F38" s="43">
        <v>60</v>
      </c>
      <c r="G38" s="54">
        <v>1.8</v>
      </c>
      <c r="H38" s="54">
        <v>0</v>
      </c>
      <c r="I38" s="54">
        <v>13</v>
      </c>
      <c r="J38" s="54">
        <v>328.8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795</v>
      </c>
      <c r="G42" s="19">
        <f t="shared" ref="G42" si="10">SUM(G33:G41)</f>
        <v>26.240000000000002</v>
      </c>
      <c r="H42" s="19">
        <f t="shared" ref="H42" si="11">SUM(H33:H41)</f>
        <v>23.07</v>
      </c>
      <c r="I42" s="19">
        <f t="shared" ref="I42" si="12">SUM(I33:I41)</f>
        <v>77.489999999999995</v>
      </c>
      <c r="J42" s="19">
        <f t="shared" ref="J42:L42" si="13">SUM(J33:J41)</f>
        <v>989.68000000000006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795</v>
      </c>
      <c r="G43" s="32">
        <f t="shared" ref="G43" si="14">G32+G42</f>
        <v>26.240000000000002</v>
      </c>
      <c r="H43" s="32">
        <f t="shared" ref="H43" si="15">H32+H42</f>
        <v>23.07</v>
      </c>
      <c r="I43" s="32">
        <f t="shared" ref="I43" si="16">I32+I42</f>
        <v>77.489999999999995</v>
      </c>
      <c r="J43" s="32">
        <f t="shared" ref="J43:L43" si="17">J32+J42</f>
        <v>989.68000000000006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56</v>
      </c>
      <c r="F52" s="59">
        <v>100</v>
      </c>
      <c r="G52" s="60">
        <v>1.5</v>
      </c>
      <c r="H52" s="60">
        <v>4.3</v>
      </c>
      <c r="I52" s="60">
        <v>8.6</v>
      </c>
      <c r="J52" s="60">
        <v>78.8</v>
      </c>
      <c r="K52" s="61">
        <v>81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62" t="s">
        <v>51</v>
      </c>
      <c r="F53" s="59">
        <v>250</v>
      </c>
      <c r="G53" s="53">
        <v>2.1800000000000002</v>
      </c>
      <c r="H53" s="53">
        <v>2.84</v>
      </c>
      <c r="I53" s="53">
        <v>14.29</v>
      </c>
      <c r="J53" s="53">
        <v>91.5</v>
      </c>
      <c r="K53" s="63" t="s">
        <v>57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64" t="s">
        <v>52</v>
      </c>
      <c r="F54" s="59">
        <v>100</v>
      </c>
      <c r="G54" s="65">
        <v>7.07</v>
      </c>
      <c r="H54" s="65">
        <v>12.8</v>
      </c>
      <c r="I54" s="65">
        <v>14.59</v>
      </c>
      <c r="J54" s="65">
        <v>202.11</v>
      </c>
      <c r="K54" s="66" t="s">
        <v>54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2" t="s">
        <v>53</v>
      </c>
      <c r="F55" s="59">
        <v>150</v>
      </c>
      <c r="G55" s="65">
        <v>8.5</v>
      </c>
      <c r="H55" s="65">
        <v>6.5</v>
      </c>
      <c r="I55" s="65">
        <v>41.9</v>
      </c>
      <c r="J55" s="65">
        <v>259.5</v>
      </c>
      <c r="K55" s="63" t="s">
        <v>58</v>
      </c>
      <c r="L55" s="43"/>
    </row>
    <row r="56" spans="1:12" ht="15" x14ac:dyDescent="0.25">
      <c r="A56" s="23"/>
      <c r="B56" s="15"/>
      <c r="C56" s="11"/>
      <c r="D56" s="7" t="s">
        <v>38</v>
      </c>
      <c r="E56" s="67" t="s">
        <v>55</v>
      </c>
      <c r="F56" s="59">
        <v>200</v>
      </c>
      <c r="G56" s="70">
        <v>0.24</v>
      </c>
      <c r="H56" s="71">
        <v>0</v>
      </c>
      <c r="I56" s="71">
        <v>54.34</v>
      </c>
      <c r="J56" s="69">
        <v>214</v>
      </c>
      <c r="K56" s="69">
        <v>10011</v>
      </c>
      <c r="L56" s="43"/>
    </row>
    <row r="57" spans="1:12" ht="15.75" thickBot="1" x14ac:dyDescent="0.3">
      <c r="A57" s="23"/>
      <c r="B57" s="15"/>
      <c r="C57" s="11"/>
      <c r="D57" s="7" t="s">
        <v>30</v>
      </c>
      <c r="E57" s="68" t="s">
        <v>43</v>
      </c>
      <c r="F57" s="59">
        <v>60</v>
      </c>
      <c r="G57" s="53">
        <v>1.8</v>
      </c>
      <c r="H57" s="53">
        <v>0</v>
      </c>
      <c r="I57" s="53">
        <v>13</v>
      </c>
      <c r="J57" s="53">
        <v>328.8</v>
      </c>
      <c r="K57" s="61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21.29</v>
      </c>
      <c r="H61" s="19">
        <f t="shared" ref="H61" si="23">SUM(H52:H60)</f>
        <v>26.44</v>
      </c>
      <c r="I61" s="19">
        <f t="shared" ref="I61" si="24">SUM(I52:I60)</f>
        <v>146.72</v>
      </c>
      <c r="J61" s="19">
        <f t="shared" ref="J61:L61" si="25">SUM(J52:J60)</f>
        <v>1174.71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860</v>
      </c>
      <c r="G62" s="32">
        <f t="shared" ref="G62" si="26">G51+G61</f>
        <v>21.29</v>
      </c>
      <c r="H62" s="32">
        <f t="shared" ref="H62" si="27">H51+H61</f>
        <v>26.44</v>
      </c>
      <c r="I62" s="32">
        <f t="shared" ref="I62" si="28">I51+I61</f>
        <v>146.72</v>
      </c>
      <c r="J62" s="32">
        <f t="shared" ref="J62:L62" si="29">J51+J61</f>
        <v>1174.71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/>
      <c r="F71" s="59"/>
      <c r="G71" s="59"/>
      <c r="H71" s="59"/>
      <c r="I71" s="59"/>
      <c r="J71" s="59"/>
      <c r="K71" s="61"/>
      <c r="L71" s="43"/>
    </row>
    <row r="72" spans="1:12" ht="15.75" thickBot="1" x14ac:dyDescent="0.3">
      <c r="A72" s="23"/>
      <c r="B72" s="15"/>
      <c r="C72" s="11"/>
      <c r="D72" s="7" t="s">
        <v>27</v>
      </c>
      <c r="E72" s="62" t="s">
        <v>59</v>
      </c>
      <c r="F72" s="59">
        <v>250</v>
      </c>
      <c r="G72" s="53">
        <v>8.99</v>
      </c>
      <c r="H72" s="53">
        <v>10.68</v>
      </c>
      <c r="I72" s="53">
        <v>25.41</v>
      </c>
      <c r="J72" s="53">
        <v>144.30000000000001</v>
      </c>
      <c r="K72" s="63" t="s">
        <v>64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62" t="s">
        <v>60</v>
      </c>
      <c r="F73" s="59">
        <v>125</v>
      </c>
      <c r="G73" s="53">
        <v>6.3</v>
      </c>
      <c r="H73" s="53">
        <v>3</v>
      </c>
      <c r="I73" s="53">
        <v>8.0500000000000007</v>
      </c>
      <c r="J73" s="53">
        <v>84.2</v>
      </c>
      <c r="K73" s="63">
        <v>541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2" t="s">
        <v>61</v>
      </c>
      <c r="F74" s="59">
        <v>150</v>
      </c>
      <c r="G74" s="53">
        <v>16.8</v>
      </c>
      <c r="H74" s="53">
        <v>1.1499999999999999</v>
      </c>
      <c r="I74" s="53">
        <v>41.54</v>
      </c>
      <c r="J74" s="53">
        <v>233</v>
      </c>
      <c r="K74" s="63" t="s">
        <v>65</v>
      </c>
      <c r="L74" s="43"/>
    </row>
    <row r="75" spans="1:12" ht="15" x14ac:dyDescent="0.25">
      <c r="A75" s="23"/>
      <c r="B75" s="15"/>
      <c r="C75" s="11"/>
      <c r="D75" s="7" t="s">
        <v>38</v>
      </c>
      <c r="E75" s="73" t="s">
        <v>50</v>
      </c>
      <c r="F75" s="59">
        <v>200</v>
      </c>
      <c r="G75" s="59">
        <v>0.6</v>
      </c>
      <c r="H75" s="59">
        <v>0</v>
      </c>
      <c r="I75" s="59">
        <v>9.98</v>
      </c>
      <c r="J75" s="59">
        <v>128</v>
      </c>
      <c r="K75" s="61">
        <v>349</v>
      </c>
      <c r="L75" s="43"/>
    </row>
    <row r="76" spans="1:12" ht="15.75" thickBot="1" x14ac:dyDescent="0.3">
      <c r="A76" s="23"/>
      <c r="B76" s="15"/>
      <c r="C76" s="11"/>
      <c r="D76" s="7" t="s">
        <v>30</v>
      </c>
      <c r="E76" s="68" t="s">
        <v>43</v>
      </c>
      <c r="F76" s="59">
        <v>60</v>
      </c>
      <c r="G76" s="53">
        <v>1.8</v>
      </c>
      <c r="H76" s="53">
        <v>0</v>
      </c>
      <c r="I76" s="53">
        <v>13</v>
      </c>
      <c r="J76" s="53">
        <v>328.8</v>
      </c>
      <c r="K76" s="61"/>
      <c r="L76" s="43"/>
    </row>
    <row r="77" spans="1:12" ht="15" x14ac:dyDescent="0.25">
      <c r="A77" s="23"/>
      <c r="B77" s="15"/>
      <c r="C77" s="11"/>
      <c r="D77" s="7" t="s">
        <v>31</v>
      </c>
      <c r="E77" s="73"/>
      <c r="F77" s="59"/>
      <c r="G77" s="59"/>
      <c r="H77" s="59"/>
      <c r="I77" s="59"/>
      <c r="J77" s="59"/>
      <c r="K77" s="61"/>
      <c r="L77" s="43"/>
    </row>
    <row r="78" spans="1:12" ht="15.75" thickBot="1" x14ac:dyDescent="0.3">
      <c r="A78" s="23"/>
      <c r="B78" s="15"/>
      <c r="C78" s="11"/>
      <c r="D78" s="72" t="s">
        <v>62</v>
      </c>
      <c r="E78" s="68" t="s">
        <v>63</v>
      </c>
      <c r="F78" s="59">
        <v>40</v>
      </c>
      <c r="G78" s="53">
        <v>2.2400000000000002</v>
      </c>
      <c r="H78" s="53">
        <v>2</v>
      </c>
      <c r="I78" s="53">
        <v>30.52</v>
      </c>
      <c r="J78" s="53">
        <v>144.80000000000001</v>
      </c>
      <c r="K78" s="61"/>
      <c r="L78" s="43"/>
    </row>
    <row r="79" spans="1:12" ht="15" x14ac:dyDescent="0.25">
      <c r="A79" s="23"/>
      <c r="B79" s="15"/>
      <c r="C79" s="11"/>
      <c r="D79" s="6"/>
      <c r="E79" s="73"/>
      <c r="F79" s="59"/>
      <c r="G79" s="59"/>
      <c r="H79" s="59"/>
      <c r="I79" s="59"/>
      <c r="J79" s="59"/>
      <c r="K79" s="61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 t="shared" ref="G80" si="34">SUM(G71:G79)</f>
        <v>36.730000000000004</v>
      </c>
      <c r="H80" s="19">
        <f t="shared" ref="H80" si="35">SUM(H71:H79)</f>
        <v>16.829999999999998</v>
      </c>
      <c r="I80" s="19">
        <f t="shared" ref="I80" si="36">SUM(I71:I79)</f>
        <v>128.5</v>
      </c>
      <c r="J80" s="19">
        <f t="shared" ref="J80:L80" si="37">SUM(J71:J79)</f>
        <v>1063.0999999999999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825</v>
      </c>
      <c r="G81" s="32">
        <f t="shared" ref="G81" si="38">G70+G80</f>
        <v>36.730000000000004</v>
      </c>
      <c r="H81" s="32">
        <f t="shared" ref="H81" si="39">H70+H80</f>
        <v>16.829999999999998</v>
      </c>
      <c r="I81" s="32">
        <f t="shared" ref="I81" si="40">I70+I80</f>
        <v>128.5</v>
      </c>
      <c r="J81" s="32">
        <f t="shared" ref="J81:L81" si="41">J70+J80</f>
        <v>1063.0999999999999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68</v>
      </c>
      <c r="F90" s="59">
        <v>60</v>
      </c>
      <c r="G90" s="53">
        <v>1.95</v>
      </c>
      <c r="H90" s="53">
        <v>4.2300000000000004</v>
      </c>
      <c r="I90" s="53">
        <v>7.97</v>
      </c>
      <c r="J90" s="53">
        <v>76.3</v>
      </c>
      <c r="K90" s="63">
        <v>53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62" t="s">
        <v>66</v>
      </c>
      <c r="F91" s="59">
        <v>260</v>
      </c>
      <c r="G91" s="53">
        <v>2.63</v>
      </c>
      <c r="H91" s="53">
        <v>7.23</v>
      </c>
      <c r="I91" s="53">
        <v>12.7</v>
      </c>
      <c r="J91" s="53">
        <v>126</v>
      </c>
      <c r="K91" s="63" t="s">
        <v>69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62" t="s">
        <v>67</v>
      </c>
      <c r="F92" s="59">
        <v>225</v>
      </c>
      <c r="G92" s="74">
        <v>14.48</v>
      </c>
      <c r="H92" s="74">
        <v>16.690000000000001</v>
      </c>
      <c r="I92" s="53">
        <v>51.24</v>
      </c>
      <c r="J92" s="53">
        <v>417</v>
      </c>
      <c r="K92" s="63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73"/>
      <c r="F93" s="59"/>
      <c r="G93" s="59"/>
      <c r="H93" s="59"/>
      <c r="I93" s="59"/>
      <c r="J93" s="59"/>
      <c r="K93" s="61"/>
      <c r="L93" s="43"/>
    </row>
    <row r="94" spans="1:12" ht="15" x14ac:dyDescent="0.25">
      <c r="A94" s="23"/>
      <c r="B94" s="15"/>
      <c r="C94" s="11"/>
      <c r="D94" s="7" t="s">
        <v>38</v>
      </c>
      <c r="E94" s="73" t="s">
        <v>50</v>
      </c>
      <c r="F94" s="59">
        <v>200</v>
      </c>
      <c r="G94" s="59">
        <v>0.6</v>
      </c>
      <c r="H94" s="59">
        <v>0</v>
      </c>
      <c r="I94" s="59">
        <v>9.98</v>
      </c>
      <c r="J94" s="59">
        <v>128</v>
      </c>
      <c r="K94" s="61">
        <v>349</v>
      </c>
      <c r="L94" s="43"/>
    </row>
    <row r="95" spans="1:12" ht="15.75" thickBot="1" x14ac:dyDescent="0.3">
      <c r="A95" s="23"/>
      <c r="B95" s="15"/>
      <c r="C95" s="11"/>
      <c r="D95" s="7" t="s">
        <v>30</v>
      </c>
      <c r="E95" s="68" t="s">
        <v>43</v>
      </c>
      <c r="F95" s="59">
        <v>60</v>
      </c>
      <c r="G95" s="53">
        <v>1.8</v>
      </c>
      <c r="H95" s="53">
        <v>0</v>
      </c>
      <c r="I95" s="53">
        <v>13</v>
      </c>
      <c r="J95" s="53">
        <v>328.8</v>
      </c>
      <c r="K95" s="61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2" t="s">
        <v>44</v>
      </c>
      <c r="E97" s="51" t="s">
        <v>71</v>
      </c>
      <c r="F97" s="43">
        <v>120</v>
      </c>
      <c r="G97" s="53">
        <v>3</v>
      </c>
      <c r="H97" s="53">
        <v>1</v>
      </c>
      <c r="I97" s="53">
        <v>42</v>
      </c>
      <c r="J97" s="53">
        <v>192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925</v>
      </c>
      <c r="G99" s="19">
        <f t="shared" ref="G99" si="46">SUM(G90:G98)</f>
        <v>24.460000000000004</v>
      </c>
      <c r="H99" s="19">
        <f t="shared" ref="H99" si="47">SUM(H90:H98)</f>
        <v>29.150000000000002</v>
      </c>
      <c r="I99" s="19">
        <f t="shared" ref="I99" si="48">SUM(I90:I98)</f>
        <v>136.88999999999999</v>
      </c>
      <c r="J99" s="19">
        <f t="shared" ref="J99:L99" si="49">SUM(J90:J98)</f>
        <v>1268.0999999999999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925</v>
      </c>
      <c r="G100" s="32">
        <f t="shared" ref="G100" si="50">G89+G99</f>
        <v>24.460000000000004</v>
      </c>
      <c r="H100" s="32">
        <f t="shared" ref="H100" si="51">H89+H99</f>
        <v>29.150000000000002</v>
      </c>
      <c r="I100" s="32">
        <f t="shared" ref="I100" si="52">I89+I99</f>
        <v>136.88999999999999</v>
      </c>
      <c r="J100" s="32">
        <f t="shared" ref="J100:L100" si="53">J89+J99</f>
        <v>1268.0999999999999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5" t="s">
        <v>72</v>
      </c>
      <c r="F110" s="43">
        <v>250</v>
      </c>
      <c r="G110" s="52">
        <v>6.33</v>
      </c>
      <c r="H110" s="52">
        <v>5.6</v>
      </c>
      <c r="I110" s="52">
        <v>25.35</v>
      </c>
      <c r="J110" s="52">
        <v>84.85</v>
      </c>
      <c r="K110" s="44">
        <v>2012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55" t="s">
        <v>74</v>
      </c>
      <c r="F111" s="43">
        <v>100</v>
      </c>
      <c r="G111" s="52">
        <v>10.19</v>
      </c>
      <c r="H111" s="52">
        <v>13.04</v>
      </c>
      <c r="I111" s="52">
        <v>5.31</v>
      </c>
      <c r="J111" s="52">
        <v>179</v>
      </c>
      <c r="K111" s="57" t="s">
        <v>75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5" t="s">
        <v>73</v>
      </c>
      <c r="F112" s="43">
        <v>200</v>
      </c>
      <c r="G112" s="43">
        <v>7.28</v>
      </c>
      <c r="H112" s="43">
        <v>0.77</v>
      </c>
      <c r="I112" s="43">
        <v>48.79</v>
      </c>
      <c r="J112" s="43">
        <v>168.2</v>
      </c>
      <c r="K112" s="44">
        <v>442</v>
      </c>
      <c r="L112" s="43"/>
    </row>
    <row r="113" spans="1:12" ht="15" x14ac:dyDescent="0.25">
      <c r="A113" s="23"/>
      <c r="B113" s="15"/>
      <c r="C113" s="11"/>
      <c r="D113" s="7" t="s">
        <v>38</v>
      </c>
      <c r="E113" s="73" t="s">
        <v>50</v>
      </c>
      <c r="F113" s="59">
        <v>200</v>
      </c>
      <c r="G113" s="59">
        <v>0.6</v>
      </c>
      <c r="H113" s="59">
        <v>0</v>
      </c>
      <c r="I113" s="59">
        <v>9.98</v>
      </c>
      <c r="J113" s="59">
        <v>128</v>
      </c>
      <c r="K113" s="61">
        <v>349</v>
      </c>
      <c r="L113" s="43"/>
    </row>
    <row r="114" spans="1:12" ht="15.75" thickBot="1" x14ac:dyDescent="0.3">
      <c r="A114" s="23"/>
      <c r="B114" s="15"/>
      <c r="C114" s="11"/>
      <c r="D114" s="7" t="s">
        <v>30</v>
      </c>
      <c r="E114" s="68" t="s">
        <v>43</v>
      </c>
      <c r="F114" s="59">
        <v>60</v>
      </c>
      <c r="G114" s="53">
        <v>1.8</v>
      </c>
      <c r="H114" s="53">
        <v>0</v>
      </c>
      <c r="I114" s="53">
        <v>13</v>
      </c>
      <c r="J114" s="53">
        <v>328.8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 x14ac:dyDescent="0.3">
      <c r="A116" s="23"/>
      <c r="B116" s="15"/>
      <c r="C116" s="11"/>
      <c r="D116" s="72" t="s">
        <v>44</v>
      </c>
      <c r="E116" s="51" t="s">
        <v>76</v>
      </c>
      <c r="F116" s="43">
        <v>110</v>
      </c>
      <c r="G116" s="52">
        <v>2</v>
      </c>
      <c r="H116" s="52">
        <v>0.22</v>
      </c>
      <c r="I116" s="52">
        <v>20.68</v>
      </c>
      <c r="J116" s="52">
        <v>103.4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920</v>
      </c>
      <c r="G118" s="19">
        <f t="shared" ref="G118:J118" si="56">SUM(G109:G117)</f>
        <v>28.200000000000003</v>
      </c>
      <c r="H118" s="19">
        <f t="shared" si="56"/>
        <v>19.63</v>
      </c>
      <c r="I118" s="19">
        <f t="shared" si="56"/>
        <v>123.11000000000001</v>
      </c>
      <c r="J118" s="19">
        <f t="shared" si="56"/>
        <v>992.24999999999989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920</v>
      </c>
      <c r="G119" s="32">
        <f t="shared" ref="G119" si="58">G108+G118</f>
        <v>28.200000000000003</v>
      </c>
      <c r="H119" s="32">
        <f t="shared" ref="H119" si="59">H108+H118</f>
        <v>19.63</v>
      </c>
      <c r="I119" s="32">
        <f t="shared" ref="I119" si="60">I108+I118</f>
        <v>123.11000000000001</v>
      </c>
      <c r="J119" s="32">
        <f t="shared" ref="J119:L119" si="61">J108+J118</f>
        <v>992.24999999999989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62" t="s">
        <v>77</v>
      </c>
      <c r="F129" s="59">
        <v>250</v>
      </c>
      <c r="G129" s="53">
        <v>3.74</v>
      </c>
      <c r="H129" s="53">
        <v>7.15</v>
      </c>
      <c r="I129" s="53">
        <v>27.51</v>
      </c>
      <c r="J129" s="53">
        <v>189</v>
      </c>
      <c r="K129" s="63" t="s">
        <v>80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64" t="s">
        <v>52</v>
      </c>
      <c r="F130" s="59">
        <v>100</v>
      </c>
      <c r="G130" s="65">
        <v>7.07</v>
      </c>
      <c r="H130" s="65">
        <v>12.8</v>
      </c>
      <c r="I130" s="65">
        <v>14.59</v>
      </c>
      <c r="J130" s="65">
        <v>202.11</v>
      </c>
      <c r="K130" s="66" t="s">
        <v>54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2" t="s">
        <v>47</v>
      </c>
      <c r="F131" s="59">
        <v>150</v>
      </c>
      <c r="G131" s="53">
        <v>3.82</v>
      </c>
      <c r="H131" s="53">
        <v>6.32</v>
      </c>
      <c r="I131" s="53">
        <v>38.619999999999997</v>
      </c>
      <c r="J131" s="53">
        <v>210</v>
      </c>
      <c r="K131" s="63" t="s">
        <v>49</v>
      </c>
      <c r="L131" s="43"/>
    </row>
    <row r="132" spans="1:12" ht="15" x14ac:dyDescent="0.25">
      <c r="A132" s="14"/>
      <c r="B132" s="15"/>
      <c r="C132" s="11"/>
      <c r="D132" s="7" t="s">
        <v>38</v>
      </c>
      <c r="E132" s="73" t="s">
        <v>50</v>
      </c>
      <c r="F132" s="59">
        <v>200</v>
      </c>
      <c r="G132" s="59">
        <v>0.6</v>
      </c>
      <c r="H132" s="59">
        <v>0</v>
      </c>
      <c r="I132" s="59">
        <v>9.98</v>
      </c>
      <c r="J132" s="59">
        <v>128</v>
      </c>
      <c r="K132" s="61">
        <v>349</v>
      </c>
      <c r="L132" s="43"/>
    </row>
    <row r="133" spans="1:12" ht="15.75" thickBot="1" x14ac:dyDescent="0.3">
      <c r="A133" s="14"/>
      <c r="B133" s="15"/>
      <c r="C133" s="11"/>
      <c r="D133" s="7" t="s">
        <v>30</v>
      </c>
      <c r="E133" s="68" t="s">
        <v>43</v>
      </c>
      <c r="F133" s="59">
        <v>60</v>
      </c>
      <c r="G133" s="53">
        <v>1.8</v>
      </c>
      <c r="H133" s="53">
        <v>0</v>
      </c>
      <c r="I133" s="53">
        <v>13</v>
      </c>
      <c r="J133" s="53">
        <v>328.8</v>
      </c>
      <c r="K133" s="61"/>
      <c r="L133" s="43"/>
    </row>
    <row r="134" spans="1:12" ht="15" x14ac:dyDescent="0.25">
      <c r="A134" s="14"/>
      <c r="B134" s="15"/>
      <c r="C134" s="11"/>
      <c r="D134" s="7" t="s">
        <v>31</v>
      </c>
      <c r="E134" s="73"/>
      <c r="F134" s="59"/>
      <c r="G134" s="59"/>
      <c r="H134" s="59"/>
      <c r="I134" s="59"/>
      <c r="J134" s="59"/>
      <c r="K134" s="61"/>
      <c r="L134" s="43"/>
    </row>
    <row r="135" spans="1:12" ht="26.25" thickBot="1" x14ac:dyDescent="0.3">
      <c r="A135" s="14"/>
      <c r="B135" s="15"/>
      <c r="C135" s="11"/>
      <c r="D135" s="55" t="s">
        <v>78</v>
      </c>
      <c r="E135" s="68" t="s">
        <v>79</v>
      </c>
      <c r="F135" s="59">
        <v>40</v>
      </c>
      <c r="G135" s="53">
        <v>2.4</v>
      </c>
      <c r="H135" s="53">
        <v>9.6</v>
      </c>
      <c r="I135" s="53">
        <v>19.600000000000001</v>
      </c>
      <c r="J135" s="53">
        <v>174.4</v>
      </c>
      <c r="K135" s="61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19.43</v>
      </c>
      <c r="H137" s="19">
        <f t="shared" si="64"/>
        <v>35.870000000000005</v>
      </c>
      <c r="I137" s="19">
        <f t="shared" si="64"/>
        <v>123.30000000000001</v>
      </c>
      <c r="J137" s="19">
        <f t="shared" si="64"/>
        <v>1232.3100000000002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800</v>
      </c>
      <c r="G138" s="32">
        <f t="shared" ref="G138" si="66">G127+G137</f>
        <v>19.43</v>
      </c>
      <c r="H138" s="32">
        <f t="shared" ref="H138" si="67">H127+H137</f>
        <v>35.870000000000005</v>
      </c>
      <c r="I138" s="32">
        <f t="shared" ref="I138" si="68">I127+I137</f>
        <v>123.30000000000001</v>
      </c>
      <c r="J138" s="32">
        <f t="shared" ref="J138:L138" si="69">J127+J137</f>
        <v>1232.3100000000002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56</v>
      </c>
      <c r="F147" s="59">
        <v>60</v>
      </c>
      <c r="G147" s="53">
        <v>4</v>
      </c>
      <c r="H147" s="53">
        <v>3</v>
      </c>
      <c r="I147" s="53">
        <v>15.7</v>
      </c>
      <c r="J147" s="53">
        <v>87.85</v>
      </c>
      <c r="K147" s="61">
        <v>81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62" t="s">
        <v>81</v>
      </c>
      <c r="F148" s="59">
        <v>250</v>
      </c>
      <c r="G148" s="53">
        <v>4</v>
      </c>
      <c r="H148" s="53">
        <v>3</v>
      </c>
      <c r="I148" s="53">
        <v>15.7</v>
      </c>
      <c r="J148" s="53">
        <v>87.85</v>
      </c>
      <c r="K148" s="63" t="s">
        <v>83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62" t="s">
        <v>82</v>
      </c>
      <c r="F149" s="59">
        <v>125</v>
      </c>
      <c r="G149" s="53">
        <v>18.329999999999998</v>
      </c>
      <c r="H149" s="53">
        <v>15.8</v>
      </c>
      <c r="I149" s="53">
        <v>9.77</v>
      </c>
      <c r="J149" s="53">
        <v>157.75</v>
      </c>
      <c r="K149" s="63" t="s">
        <v>48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62" t="s">
        <v>53</v>
      </c>
      <c r="F150" s="59">
        <v>150</v>
      </c>
      <c r="G150" s="53">
        <v>8.5</v>
      </c>
      <c r="H150" s="53">
        <v>6.5</v>
      </c>
      <c r="I150" s="53">
        <v>41.9</v>
      </c>
      <c r="J150" s="53">
        <v>259.5</v>
      </c>
      <c r="K150" s="63" t="s">
        <v>58</v>
      </c>
      <c r="L150" s="43"/>
    </row>
    <row r="151" spans="1:12" ht="15" x14ac:dyDescent="0.25">
      <c r="A151" s="23"/>
      <c r="B151" s="15"/>
      <c r="C151" s="11"/>
      <c r="D151" s="7" t="s">
        <v>38</v>
      </c>
      <c r="E151" s="67" t="s">
        <v>55</v>
      </c>
      <c r="F151" s="59">
        <v>200</v>
      </c>
      <c r="G151" s="70">
        <v>0.24</v>
      </c>
      <c r="H151" s="71">
        <v>0</v>
      </c>
      <c r="I151" s="71">
        <v>54.34</v>
      </c>
      <c r="J151" s="69">
        <v>214</v>
      </c>
      <c r="K151" s="69">
        <v>10011</v>
      </c>
      <c r="L151" s="43"/>
    </row>
    <row r="152" spans="1:12" ht="15.75" thickBot="1" x14ac:dyDescent="0.3">
      <c r="A152" s="23"/>
      <c r="B152" s="15"/>
      <c r="C152" s="11"/>
      <c r="D152" s="7" t="s">
        <v>30</v>
      </c>
      <c r="E152" s="68" t="s">
        <v>43</v>
      </c>
      <c r="F152" s="59">
        <v>60</v>
      </c>
      <c r="G152" s="53">
        <v>1.8</v>
      </c>
      <c r="H152" s="53">
        <v>0</v>
      </c>
      <c r="I152" s="53">
        <v>13</v>
      </c>
      <c r="J152" s="53">
        <v>328.8</v>
      </c>
      <c r="K152" s="61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6" t="s">
        <v>44</v>
      </c>
      <c r="E154" s="51" t="s">
        <v>71</v>
      </c>
      <c r="F154" s="43">
        <v>110</v>
      </c>
      <c r="G154" s="65">
        <v>0.88</v>
      </c>
      <c r="H154" s="65">
        <v>0.66</v>
      </c>
      <c r="I154" s="65">
        <v>22.66</v>
      </c>
      <c r="J154" s="65">
        <v>103.4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955</v>
      </c>
      <c r="G156" s="19">
        <f t="shared" ref="G156:J156" si="72">SUM(G147:G155)</f>
        <v>37.75</v>
      </c>
      <c r="H156" s="19">
        <f t="shared" si="72"/>
        <v>28.96</v>
      </c>
      <c r="I156" s="19">
        <f t="shared" si="72"/>
        <v>173.07</v>
      </c>
      <c r="J156" s="19">
        <f t="shared" si="72"/>
        <v>1239.1500000000001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955</v>
      </c>
      <c r="G157" s="32">
        <f t="shared" ref="G157" si="74">G146+G156</f>
        <v>37.75</v>
      </c>
      <c r="H157" s="32">
        <f t="shared" ref="H157" si="75">H146+H156</f>
        <v>28.96</v>
      </c>
      <c r="I157" s="32">
        <f t="shared" ref="I157" si="76">I146+I156</f>
        <v>173.07</v>
      </c>
      <c r="J157" s="32">
        <f t="shared" ref="J157:L157" si="77">J146+J156</f>
        <v>1239.1500000000001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/>
      <c r="F166" s="59"/>
      <c r="G166" s="59"/>
      <c r="H166" s="59"/>
      <c r="I166" s="59"/>
      <c r="J166" s="59"/>
      <c r="K166" s="61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62" t="s">
        <v>59</v>
      </c>
      <c r="F167" s="59">
        <v>250</v>
      </c>
      <c r="G167" s="53">
        <v>8.99</v>
      </c>
      <c r="H167" s="53">
        <v>10.68</v>
      </c>
      <c r="I167" s="53">
        <v>25.41</v>
      </c>
      <c r="J167" s="53">
        <v>144.30000000000001</v>
      </c>
      <c r="K167" s="63" t="s">
        <v>64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62" t="s">
        <v>60</v>
      </c>
      <c r="F168" s="59">
        <v>125</v>
      </c>
      <c r="G168" s="53">
        <v>6.3</v>
      </c>
      <c r="H168" s="53">
        <v>3</v>
      </c>
      <c r="I168" s="53">
        <v>8.0500000000000007</v>
      </c>
      <c r="J168" s="53">
        <v>84.2</v>
      </c>
      <c r="K168" s="63">
        <v>541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62" t="s">
        <v>61</v>
      </c>
      <c r="F169" s="59">
        <v>150</v>
      </c>
      <c r="G169" s="53">
        <v>16.8</v>
      </c>
      <c r="H169" s="53">
        <v>1.1499999999999999</v>
      </c>
      <c r="I169" s="53">
        <v>41.54</v>
      </c>
      <c r="J169" s="53">
        <v>233</v>
      </c>
      <c r="K169" s="63" t="s">
        <v>65</v>
      </c>
      <c r="L169" s="43"/>
    </row>
    <row r="170" spans="1:12" ht="15" x14ac:dyDescent="0.25">
      <c r="A170" s="23"/>
      <c r="B170" s="15"/>
      <c r="C170" s="11"/>
      <c r="D170" s="7" t="s">
        <v>38</v>
      </c>
      <c r="E170" s="73" t="s">
        <v>50</v>
      </c>
      <c r="F170" s="59">
        <v>200</v>
      </c>
      <c r="G170" s="59">
        <v>0.6</v>
      </c>
      <c r="H170" s="59">
        <v>0</v>
      </c>
      <c r="I170" s="59">
        <v>9.98</v>
      </c>
      <c r="J170" s="59">
        <v>128</v>
      </c>
      <c r="K170" s="61">
        <v>349</v>
      </c>
      <c r="L170" s="43"/>
    </row>
    <row r="171" spans="1:12" ht="15.75" thickBot="1" x14ac:dyDescent="0.3">
      <c r="A171" s="23"/>
      <c r="B171" s="15"/>
      <c r="C171" s="11"/>
      <c r="D171" s="7" t="s">
        <v>30</v>
      </c>
      <c r="E171" s="68" t="s">
        <v>43</v>
      </c>
      <c r="F171" s="59">
        <v>60</v>
      </c>
      <c r="G171" s="53">
        <v>1.8</v>
      </c>
      <c r="H171" s="53">
        <v>0</v>
      </c>
      <c r="I171" s="53">
        <v>13</v>
      </c>
      <c r="J171" s="53">
        <v>328.8</v>
      </c>
      <c r="K171" s="61"/>
      <c r="L171" s="43"/>
    </row>
    <row r="172" spans="1:12" ht="15" x14ac:dyDescent="0.25">
      <c r="A172" s="23"/>
      <c r="B172" s="15"/>
      <c r="C172" s="11"/>
      <c r="D172" s="7" t="s">
        <v>31</v>
      </c>
      <c r="E172" s="73"/>
      <c r="F172" s="59"/>
      <c r="G172" s="59"/>
      <c r="H172" s="59"/>
      <c r="I172" s="59"/>
      <c r="J172" s="59"/>
      <c r="K172" s="61"/>
      <c r="L172" s="43"/>
    </row>
    <row r="173" spans="1:12" ht="15.75" thickBot="1" x14ac:dyDescent="0.3">
      <c r="A173" s="23"/>
      <c r="B173" s="15"/>
      <c r="C173" s="11"/>
      <c r="D173" s="6"/>
      <c r="E173" s="68" t="s">
        <v>63</v>
      </c>
      <c r="F173" s="59">
        <v>40</v>
      </c>
      <c r="G173" s="53">
        <v>2.2400000000000002</v>
      </c>
      <c r="H173" s="53">
        <v>2</v>
      </c>
      <c r="I173" s="53">
        <v>30.52</v>
      </c>
      <c r="J173" s="53">
        <v>144.80000000000001</v>
      </c>
      <c r="K173" s="61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825</v>
      </c>
      <c r="G175" s="19">
        <f t="shared" ref="G175:J175" si="80">SUM(G166:G174)</f>
        <v>36.730000000000004</v>
      </c>
      <c r="H175" s="19">
        <f t="shared" si="80"/>
        <v>16.829999999999998</v>
      </c>
      <c r="I175" s="19">
        <f t="shared" si="80"/>
        <v>128.5</v>
      </c>
      <c r="J175" s="19">
        <f t="shared" si="80"/>
        <v>1063.0999999999999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825</v>
      </c>
      <c r="G176" s="32">
        <f t="shared" ref="G176" si="82">G165+G175</f>
        <v>36.730000000000004</v>
      </c>
      <c r="H176" s="32">
        <f t="shared" ref="H176" si="83">H165+H175</f>
        <v>16.829999999999998</v>
      </c>
      <c r="I176" s="32">
        <f t="shared" ref="I176" si="84">I165+I175</f>
        <v>128.5</v>
      </c>
      <c r="J176" s="32">
        <f t="shared" ref="J176:L176" si="85">J165+J175</f>
        <v>1063.0999999999999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87</v>
      </c>
      <c r="F185" s="43">
        <v>60</v>
      </c>
      <c r="G185" s="74">
        <v>1.25</v>
      </c>
      <c r="H185" s="74">
        <v>5.48</v>
      </c>
      <c r="I185" s="74">
        <v>8.6999999999999993</v>
      </c>
      <c r="J185" s="74">
        <v>89.08</v>
      </c>
      <c r="K185" s="61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62" t="s">
        <v>84</v>
      </c>
      <c r="F186" s="43">
        <v>250</v>
      </c>
      <c r="G186" s="53">
        <v>2.97</v>
      </c>
      <c r="H186" s="53">
        <v>5.42</v>
      </c>
      <c r="I186" s="53">
        <v>22.4</v>
      </c>
      <c r="J186" s="53">
        <v>38.75</v>
      </c>
      <c r="K186" s="63" t="s">
        <v>88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62" t="s">
        <v>85</v>
      </c>
      <c r="F187" s="43">
        <v>225</v>
      </c>
      <c r="G187" s="53">
        <v>18.8</v>
      </c>
      <c r="H187" s="53">
        <v>14.1</v>
      </c>
      <c r="I187" s="53">
        <v>12.5</v>
      </c>
      <c r="J187" s="53">
        <v>120</v>
      </c>
      <c r="K187" s="63" t="s">
        <v>88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2" t="s">
        <v>86</v>
      </c>
      <c r="F188" s="43">
        <v>150</v>
      </c>
      <c r="G188" s="74">
        <v>4.0999999999999996</v>
      </c>
      <c r="H188" s="74">
        <v>6.6</v>
      </c>
      <c r="I188" s="53">
        <v>24.3</v>
      </c>
      <c r="J188" s="53">
        <v>163.4</v>
      </c>
      <c r="K188" s="63" t="s">
        <v>89</v>
      </c>
      <c r="L188" s="43"/>
    </row>
    <row r="189" spans="1:12" ht="15" x14ac:dyDescent="0.25">
      <c r="A189" s="23"/>
      <c r="B189" s="15"/>
      <c r="C189" s="11"/>
      <c r="D189" s="7" t="s">
        <v>38</v>
      </c>
      <c r="E189" s="73" t="s">
        <v>50</v>
      </c>
      <c r="F189" s="59">
        <v>200</v>
      </c>
      <c r="G189" s="59">
        <v>0.6</v>
      </c>
      <c r="H189" s="59">
        <v>0</v>
      </c>
      <c r="I189" s="59">
        <v>9.98</v>
      </c>
      <c r="J189" s="59">
        <v>128</v>
      </c>
      <c r="K189" s="61">
        <v>349</v>
      </c>
      <c r="L189" s="43"/>
    </row>
    <row r="190" spans="1:12" ht="15.75" thickBot="1" x14ac:dyDescent="0.3">
      <c r="A190" s="23"/>
      <c r="B190" s="15"/>
      <c r="C190" s="11"/>
      <c r="D190" s="7" t="s">
        <v>30</v>
      </c>
      <c r="E190" s="68" t="s">
        <v>43</v>
      </c>
      <c r="F190" s="59">
        <v>60</v>
      </c>
      <c r="G190" s="53">
        <v>1.8</v>
      </c>
      <c r="H190" s="53">
        <v>0</v>
      </c>
      <c r="I190" s="53">
        <v>13</v>
      </c>
      <c r="J190" s="53">
        <v>328.8</v>
      </c>
      <c r="K190" s="61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2"/>
      <c r="E192" s="51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945</v>
      </c>
      <c r="G194" s="19">
        <f t="shared" ref="G194:J194" si="88">SUM(G185:G193)</f>
        <v>29.520000000000007</v>
      </c>
      <c r="H194" s="19">
        <f t="shared" si="88"/>
        <v>31.6</v>
      </c>
      <c r="I194" s="19">
        <f t="shared" si="88"/>
        <v>90.88</v>
      </c>
      <c r="J194" s="19">
        <f t="shared" si="88"/>
        <v>868.03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945</v>
      </c>
      <c r="G195" s="32">
        <f t="shared" ref="G195" si="90">G184+G194</f>
        <v>29.520000000000007</v>
      </c>
      <c r="H195" s="32">
        <f t="shared" ref="H195" si="91">H184+H194</f>
        <v>31.6</v>
      </c>
      <c r="I195" s="32">
        <f t="shared" ref="I195" si="92">I184+I194</f>
        <v>90.88</v>
      </c>
      <c r="J195" s="32">
        <f t="shared" ref="J195:L195" si="93">J184+J194</f>
        <v>868.03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29.284000000000002</v>
      </c>
      <c r="H196" s="34">
        <f t="shared" si="94"/>
        <v>25.484000000000002</v>
      </c>
      <c r="I196" s="34">
        <f t="shared" si="94"/>
        <v>123.602</v>
      </c>
      <c r="J196" s="34">
        <f t="shared" si="94"/>
        <v>1082.1930000000002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Горбуновы</cp:lastModifiedBy>
  <cp:lastPrinted>2024-03-19T08:11:19Z</cp:lastPrinted>
  <dcterms:created xsi:type="dcterms:W3CDTF">2022-05-16T14:23:56Z</dcterms:created>
  <dcterms:modified xsi:type="dcterms:W3CDTF">2025-02-23T13:59:06Z</dcterms:modified>
</cp:coreProperties>
</file>