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23" i="1" l="1"/>
  <c r="G223" i="1"/>
  <c r="H223" i="1"/>
  <c r="I223" i="1"/>
  <c r="J223" i="1"/>
  <c r="K223" i="1"/>
  <c r="F223" i="1"/>
  <c r="L222" i="1"/>
  <c r="L217" i="1"/>
  <c r="K200" i="1"/>
  <c r="L199" i="1"/>
  <c r="L194" i="1"/>
  <c r="K178" i="1"/>
  <c r="L177" i="1"/>
  <c r="L172" i="1"/>
  <c r="K155" i="1"/>
  <c r="L154" i="1"/>
  <c r="L149" i="1"/>
  <c r="K133" i="1"/>
  <c r="L132" i="1"/>
  <c r="L127" i="1"/>
  <c r="K111" i="1"/>
  <c r="L110" i="1"/>
  <c r="L105" i="1"/>
  <c r="L90" i="1"/>
  <c r="L85" i="1"/>
  <c r="K91" i="1"/>
  <c r="K67" i="1"/>
  <c r="L66" i="1"/>
  <c r="L61" i="1"/>
  <c r="F61" i="1"/>
  <c r="G61" i="1"/>
  <c r="H61" i="1"/>
  <c r="I61" i="1"/>
  <c r="J61" i="1"/>
  <c r="L46" i="1"/>
  <c r="L41" i="1"/>
  <c r="K47" i="1"/>
  <c r="F41" i="1"/>
  <c r="G41" i="1"/>
  <c r="H41" i="1"/>
  <c r="I41" i="1"/>
  <c r="J41" i="1"/>
  <c r="K27" i="1"/>
  <c r="F21" i="1"/>
  <c r="L21" i="1"/>
  <c r="B223" i="1" l="1"/>
  <c r="A223" i="1"/>
  <c r="J222" i="1"/>
  <c r="I222" i="1"/>
  <c r="H222" i="1"/>
  <c r="G222" i="1"/>
  <c r="F222" i="1"/>
  <c r="B218" i="1"/>
  <c r="A218" i="1"/>
  <c r="J217" i="1"/>
  <c r="I217" i="1"/>
  <c r="H217" i="1"/>
  <c r="G217" i="1"/>
  <c r="F217" i="1"/>
  <c r="B208" i="1"/>
  <c r="A208" i="1"/>
  <c r="B207" i="1"/>
  <c r="A207" i="1"/>
  <c r="L206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5" i="1"/>
  <c r="A195" i="1"/>
  <c r="J194" i="1"/>
  <c r="I194" i="1"/>
  <c r="H194" i="1"/>
  <c r="G194" i="1"/>
  <c r="F194" i="1"/>
  <c r="B185" i="1"/>
  <c r="A185" i="1"/>
  <c r="L184" i="1"/>
  <c r="L200" i="1" s="1"/>
  <c r="J184" i="1"/>
  <c r="I184" i="1"/>
  <c r="H184" i="1"/>
  <c r="G184" i="1"/>
  <c r="F184" i="1"/>
  <c r="B178" i="1"/>
  <c r="A178" i="1"/>
  <c r="J177" i="1"/>
  <c r="I177" i="1"/>
  <c r="H177" i="1"/>
  <c r="G177" i="1"/>
  <c r="F177" i="1"/>
  <c r="B173" i="1"/>
  <c r="A173" i="1"/>
  <c r="J172" i="1"/>
  <c r="I172" i="1"/>
  <c r="H172" i="1"/>
  <c r="G172" i="1"/>
  <c r="F172" i="1"/>
  <c r="B163" i="1"/>
  <c r="A163" i="1"/>
  <c r="L162" i="1"/>
  <c r="L178" i="1" s="1"/>
  <c r="J162" i="1"/>
  <c r="I162" i="1"/>
  <c r="H162" i="1"/>
  <c r="G162" i="1"/>
  <c r="F162" i="1"/>
  <c r="B155" i="1"/>
  <c r="A155" i="1"/>
  <c r="J154" i="1"/>
  <c r="I154" i="1"/>
  <c r="H154" i="1"/>
  <c r="G154" i="1"/>
  <c r="F154" i="1"/>
  <c r="B150" i="1"/>
  <c r="A150" i="1"/>
  <c r="J149" i="1"/>
  <c r="I149" i="1"/>
  <c r="H149" i="1"/>
  <c r="G149" i="1"/>
  <c r="F149" i="1"/>
  <c r="B140" i="1"/>
  <c r="A140" i="1"/>
  <c r="L139" i="1"/>
  <c r="L155" i="1" s="1"/>
  <c r="J139" i="1"/>
  <c r="I139" i="1"/>
  <c r="H139" i="1"/>
  <c r="G139" i="1"/>
  <c r="F139" i="1"/>
  <c r="B133" i="1"/>
  <c r="A133" i="1"/>
  <c r="J132" i="1"/>
  <c r="I132" i="1"/>
  <c r="H132" i="1"/>
  <c r="G132" i="1"/>
  <c r="F132" i="1"/>
  <c r="B128" i="1"/>
  <c r="A128" i="1"/>
  <c r="J127" i="1"/>
  <c r="I127" i="1"/>
  <c r="H127" i="1"/>
  <c r="G127" i="1"/>
  <c r="F127" i="1"/>
  <c r="B118" i="1"/>
  <c r="A118" i="1"/>
  <c r="L117" i="1"/>
  <c r="L133" i="1" s="1"/>
  <c r="J117" i="1"/>
  <c r="I117" i="1"/>
  <c r="H117" i="1"/>
  <c r="G117" i="1"/>
  <c r="F117" i="1"/>
  <c r="B111" i="1"/>
  <c r="A111" i="1"/>
  <c r="J110" i="1"/>
  <c r="I110" i="1"/>
  <c r="H110" i="1"/>
  <c r="G110" i="1"/>
  <c r="F110" i="1"/>
  <c r="B106" i="1"/>
  <c r="A106" i="1"/>
  <c r="J105" i="1"/>
  <c r="I105" i="1"/>
  <c r="H105" i="1"/>
  <c r="G105" i="1"/>
  <c r="F105" i="1"/>
  <c r="B97" i="1"/>
  <c r="A97" i="1"/>
  <c r="L96" i="1"/>
  <c r="L111" i="1" s="1"/>
  <c r="J96" i="1"/>
  <c r="I96" i="1"/>
  <c r="H96" i="1"/>
  <c r="G96" i="1"/>
  <c r="F96" i="1"/>
  <c r="B91" i="1"/>
  <c r="A91" i="1"/>
  <c r="J90" i="1"/>
  <c r="I90" i="1"/>
  <c r="H90" i="1"/>
  <c r="G90" i="1"/>
  <c r="F90" i="1"/>
  <c r="B86" i="1"/>
  <c r="A86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7" i="1"/>
  <c r="A67" i="1"/>
  <c r="J66" i="1"/>
  <c r="I66" i="1"/>
  <c r="H66" i="1"/>
  <c r="G66" i="1"/>
  <c r="F66" i="1"/>
  <c r="B62" i="1"/>
  <c r="A62" i="1"/>
  <c r="B53" i="1"/>
  <c r="A53" i="1"/>
  <c r="L52" i="1"/>
  <c r="L67" i="1" s="1"/>
  <c r="J52" i="1"/>
  <c r="J67" i="1" s="1"/>
  <c r="I52" i="1"/>
  <c r="I67" i="1" s="1"/>
  <c r="H52" i="1"/>
  <c r="H67" i="1" s="1"/>
  <c r="G52" i="1"/>
  <c r="G67" i="1" s="1"/>
  <c r="F52" i="1"/>
  <c r="F67" i="1" s="1"/>
  <c r="B47" i="1"/>
  <c r="A47" i="1"/>
  <c r="J46" i="1"/>
  <c r="I46" i="1"/>
  <c r="H46" i="1"/>
  <c r="G46" i="1"/>
  <c r="F46" i="1"/>
  <c r="B42" i="1"/>
  <c r="A42" i="1"/>
  <c r="B32" i="1"/>
  <c r="A32" i="1"/>
  <c r="L31" i="1"/>
  <c r="J31" i="1"/>
  <c r="I31" i="1"/>
  <c r="I47" i="1" s="1"/>
  <c r="H31" i="1"/>
  <c r="H47" i="1" s="1"/>
  <c r="G31" i="1"/>
  <c r="G47" i="1" s="1"/>
  <c r="F31" i="1"/>
  <c r="F47" i="1" s="1"/>
  <c r="B27" i="1"/>
  <c r="A27" i="1"/>
  <c r="J26" i="1"/>
  <c r="I26" i="1"/>
  <c r="H26" i="1"/>
  <c r="G26" i="1"/>
  <c r="F26" i="1"/>
  <c r="B22" i="1"/>
  <c r="A22" i="1"/>
  <c r="J21" i="1"/>
  <c r="I21" i="1"/>
  <c r="H21" i="1"/>
  <c r="G21" i="1"/>
  <c r="B12" i="1"/>
  <c r="A12" i="1"/>
  <c r="L11" i="1"/>
  <c r="J11" i="1"/>
  <c r="I11" i="1"/>
  <c r="H11" i="1"/>
  <c r="G11" i="1"/>
  <c r="F11" i="1"/>
  <c r="F200" i="1" l="1"/>
  <c r="H200" i="1"/>
  <c r="J200" i="1"/>
  <c r="G200" i="1"/>
  <c r="I200" i="1"/>
  <c r="G178" i="1"/>
  <c r="I178" i="1"/>
  <c r="F178" i="1"/>
  <c r="H178" i="1"/>
  <c r="J178" i="1"/>
  <c r="F155" i="1"/>
  <c r="H155" i="1"/>
  <c r="J155" i="1"/>
  <c r="G111" i="1"/>
  <c r="I111" i="1"/>
  <c r="G133" i="1"/>
  <c r="I133" i="1"/>
  <c r="G155" i="1"/>
  <c r="I155" i="1"/>
  <c r="F133" i="1"/>
  <c r="H133" i="1"/>
  <c r="J133" i="1"/>
  <c r="F91" i="1"/>
  <c r="H91" i="1"/>
  <c r="J91" i="1"/>
  <c r="F111" i="1"/>
  <c r="H111" i="1"/>
  <c r="J111" i="1"/>
  <c r="G91" i="1"/>
  <c r="I91" i="1"/>
  <c r="J47" i="1"/>
  <c r="F27" i="1"/>
  <c r="H27" i="1"/>
  <c r="J27" i="1"/>
  <c r="G27" i="1"/>
  <c r="I27" i="1"/>
  <c r="L26" i="1" l="1"/>
  <c r="L27" i="1" s="1"/>
  <c r="L47" i="1"/>
  <c r="L91" i="1"/>
</calcChain>
</file>

<file path=xl/sharedStrings.xml><?xml version="1.0" encoding="utf-8"?>
<sst xmlns="http://schemas.openxmlformats.org/spreadsheetml/2006/main" count="380" uniqueCount="126">
  <si>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</si>
  <si>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</si>
  <si>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</si>
  <si>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</si>
  <si>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</si>
  <si>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</si>
  <si>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</si>
  <si>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</si>
  <si>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</si>
  <si>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</si>
  <si>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</si>
  <si>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</si>
  <si>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</si>
  <si>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</si>
  <si>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</si>
  <si>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</si>
  <si>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</si>
  <si>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</si>
  <si>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</si>
  <si>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</si>
  <si>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</si>
  <si>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</si>
  <si>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</si>
  <si>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</si>
  <si>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</si>
  <si>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</si>
  <si>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</si>
  <si>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</si>
  <si>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</si>
  <si>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</si>
  <si>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</si>
  <si>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</si>
  <si>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</si>
  <si>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</si>
  <si>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</si>
  <si>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</si>
  <si>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</si>
  <si>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Чай с сахаром</t>
  </si>
  <si>
    <t>Пром</t>
  </si>
  <si>
    <t>Банан</t>
  </si>
  <si>
    <t>Суп картофельный с клецками</t>
  </si>
  <si>
    <t>Хлеб пшеничный</t>
  </si>
  <si>
    <t>Пром.</t>
  </si>
  <si>
    <t>Киви</t>
  </si>
  <si>
    <t>Картофельное пюре</t>
  </si>
  <si>
    <t>Чай с лимоном и сахаром</t>
  </si>
  <si>
    <t>Каша гречневая рассыпчатая</t>
  </si>
  <si>
    <t>Директор</t>
  </si>
  <si>
    <t>Гуляш из говядины</t>
  </si>
  <si>
    <t>Пряник</t>
  </si>
  <si>
    <t>Муниципальное общеобразовательное учреждение 
 «Школа № 2 р.п. Новые Бурасы Новобурасского района Саратовской области имени Героя Советского Союза М.С. Бочкарева»</t>
  </si>
  <si>
    <t>Шведова Е.В.</t>
  </si>
  <si>
    <t xml:space="preserve">Яйцо вареное </t>
  </si>
  <si>
    <t>453/3</t>
  </si>
  <si>
    <t>1010/2</t>
  </si>
  <si>
    <t>Булочка сдобная</t>
  </si>
  <si>
    <t>Борщ на мясном бульоне с капустой и картофелем со сметаной</t>
  </si>
  <si>
    <t>632/3</t>
  </si>
  <si>
    <t>Макаронные изделия отварные</t>
  </si>
  <si>
    <t>442/443</t>
  </si>
  <si>
    <t xml:space="preserve">Чай с сахаром </t>
  </si>
  <si>
    <t xml:space="preserve">сладкое </t>
  </si>
  <si>
    <t xml:space="preserve">яблоко </t>
  </si>
  <si>
    <t>Пирожок с картошкой</t>
  </si>
  <si>
    <t>Суп молочный с макаронными изделиями</t>
  </si>
  <si>
    <t>258/3</t>
  </si>
  <si>
    <t>Печенье сахарное</t>
  </si>
  <si>
    <t>Суп лапша</t>
  </si>
  <si>
    <t>235/3</t>
  </si>
  <si>
    <t>Курица отварная/соус</t>
  </si>
  <si>
    <t>697/3</t>
  </si>
  <si>
    <t xml:space="preserve">Рис отварной </t>
  </si>
  <si>
    <t>747/3</t>
  </si>
  <si>
    <t xml:space="preserve">Компот из сухофруктов </t>
  </si>
  <si>
    <t xml:space="preserve">Хлеб пшеничный </t>
  </si>
  <si>
    <t>сладкое</t>
  </si>
  <si>
    <t>Печенье глазированное "Лотте Чокопай"</t>
  </si>
  <si>
    <t xml:space="preserve">Каша молочная пшенная вязкая с маслом сливочным </t>
  </si>
  <si>
    <t>417/1</t>
  </si>
  <si>
    <t xml:space="preserve">Бутерброд с маслом и сыром </t>
  </si>
  <si>
    <t xml:space="preserve"> 1/2</t>
  </si>
  <si>
    <t>Суп картофельный с крупой</t>
  </si>
  <si>
    <t>221/3</t>
  </si>
  <si>
    <t>Котлета мясная (из мяса говядины/соус томатный)</t>
  </si>
  <si>
    <t>658/3</t>
  </si>
  <si>
    <t>745/3</t>
  </si>
  <si>
    <t xml:space="preserve">Блинчики со сгущенным молоком </t>
  </si>
  <si>
    <t>1042/2</t>
  </si>
  <si>
    <t xml:space="preserve">Каша молочная рисовая вязкая с маслом сливочным </t>
  </si>
  <si>
    <t>411/3</t>
  </si>
  <si>
    <t xml:space="preserve">Бутерброд с маслом </t>
  </si>
  <si>
    <t>Суп картофельный с мясными фрикадельками</t>
  </si>
  <si>
    <t>224/3</t>
  </si>
  <si>
    <t>Котлета рыбная из минтая</t>
  </si>
  <si>
    <t>Горох отварной</t>
  </si>
  <si>
    <t>430/3</t>
  </si>
  <si>
    <t xml:space="preserve">Каша молочная манная с маслом сливочным </t>
  </si>
  <si>
    <t>411/1</t>
  </si>
  <si>
    <t>Щи из свежей капусты со сметаной</t>
  </si>
  <si>
    <t>197/3</t>
  </si>
  <si>
    <t>Плов из говядины</t>
  </si>
  <si>
    <t>642/3</t>
  </si>
  <si>
    <t>Котлета запеченная в тесте</t>
  </si>
  <si>
    <t>Икра из кабачков, т/о</t>
  </si>
  <si>
    <t xml:space="preserve">пром </t>
  </si>
  <si>
    <t xml:space="preserve">Суп картофельный с бобовыми на мясном бульоне </t>
  </si>
  <si>
    <t xml:space="preserve">апельсин </t>
  </si>
  <si>
    <t xml:space="preserve">Какао с молоком </t>
  </si>
  <si>
    <t>1025/3</t>
  </si>
  <si>
    <t xml:space="preserve">Запеканка творожная со сгущенным молоком </t>
  </si>
  <si>
    <t>228/3</t>
  </si>
  <si>
    <t xml:space="preserve">Биточки из говядины с соусом </t>
  </si>
  <si>
    <t>669/3</t>
  </si>
  <si>
    <t>Десерт "Ломтишка"</t>
  </si>
  <si>
    <t xml:space="preserve">булочное </t>
  </si>
  <si>
    <t xml:space="preserve">груша </t>
  </si>
  <si>
    <t xml:space="preserve">Пирожок с повидлом </t>
  </si>
  <si>
    <t>Борщ с капустой на мясном бульоне со сметаной</t>
  </si>
  <si>
    <t xml:space="preserve">конфета шоколадная </t>
  </si>
  <si>
    <t xml:space="preserve">Сырники из творога со сгущенным молоком </t>
  </si>
  <si>
    <t xml:space="preserve">Суп картофельный с вермишелью </t>
  </si>
  <si>
    <t>234/3</t>
  </si>
  <si>
    <t>Котлета мясная (из мяса говядины)</t>
  </si>
  <si>
    <t>759/3</t>
  </si>
  <si>
    <t xml:space="preserve">банан 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</si>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</sst>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3" fillId="0" borderId="0" xfId="0" applyFont="1" applyFill="1"/>
    <xf numFmtId="0" fontId="11" fillId="0" borderId="0" xfId="0" applyFont="1" applyFill="1" applyAlignment="1">
      <alignment horizontal="center" vertical="top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0" borderId="0" xfId="1" applyFont="1" applyAlignment="1"/>
    <xf numFmtId="14" fontId="12" fillId="5" borderId="2" xfId="1" applyNumberFormat="1" applyFont="1" applyFill="1" applyBorder="1" applyAlignment="1" applyProtection="1">
      <alignment horizontal="left"/>
      <protection locked="0"/>
    </xf>
    <xf numFmtId="0" fontId="12" fillId="5" borderId="2" xfId="1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25" sqref="Q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2.75" customHeight="1" x14ac:dyDescent="0.25">
      <c r="A1" s="1" t="s">
        <v>6</v>
      </c>
      <c r="C1" s="52" t="s">
        <v>50</v>
      </c>
      <c r="D1" s="53"/>
      <c r="E1" s="53"/>
      <c r="F1" s="13" t="s">
        <v>15</v>
      </c>
      <c r="G1" s="2" t="s">
        <v>16</v>
      </c>
      <c r="H1" s="54" t="s">
        <v>47</v>
      </c>
      <c r="I1" s="55"/>
      <c r="J1" s="55"/>
      <c r="K1" s="55"/>
    </row>
    <row r="2" spans="1:12" ht="18" x14ac:dyDescent="0.2">
      <c r="A2" s="33" t="s">
        <v>5</v>
      </c>
      <c r="C2" s="2"/>
      <c r="G2" s="2" t="s">
        <v>17</v>
      </c>
      <c r="H2" s="54" t="s">
        <v>51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6" t="s">
        <v>8</v>
      </c>
      <c r="G3" s="56" t="s">
        <v>125</v>
      </c>
      <c r="H3" s="57">
        <v>45296</v>
      </c>
      <c r="I3" s="58"/>
      <c r="J3" s="58"/>
      <c r="K3" s="58"/>
    </row>
    <row r="4" spans="1:12" ht="13.5" thickBot="1" x14ac:dyDescent="0.25">
      <c r="C4" s="2"/>
      <c r="D4" s="4"/>
      <c r="G4" s="47"/>
      <c r="H4" s="48"/>
      <c r="I4" s="48"/>
      <c r="J4" s="48"/>
      <c r="K4" s="47"/>
    </row>
    <row r="5" spans="1:12" ht="34.5" thickBot="1" x14ac:dyDescent="0.25">
      <c r="A5" s="43" t="s">
        <v>13</v>
      </c>
      <c r="B5" s="44" t="s">
        <v>14</v>
      </c>
      <c r="C5" s="34" t="s">
        <v>0</v>
      </c>
      <c r="D5" s="34" t="s">
        <v>12</v>
      </c>
      <c r="E5" s="34" t="s">
        <v>11</v>
      </c>
      <c r="F5" s="34" t="s">
        <v>35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36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45" t="s">
        <v>52</v>
      </c>
      <c r="F6" s="38">
        <v>40</v>
      </c>
      <c r="G6" s="38">
        <v>5.0999999999999996</v>
      </c>
      <c r="H6" s="38">
        <v>4.5999999999999996</v>
      </c>
      <c r="I6" s="38">
        <v>0.3</v>
      </c>
      <c r="J6" s="38">
        <v>63</v>
      </c>
      <c r="K6" s="39" t="s">
        <v>53</v>
      </c>
      <c r="L6" s="38">
        <v>6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6" t="s">
        <v>45</v>
      </c>
      <c r="F8" s="41">
        <v>207</v>
      </c>
      <c r="G8" s="41">
        <v>0.10299999999999999</v>
      </c>
      <c r="H8" s="41">
        <v>7.0000000000000001E-3</v>
      </c>
      <c r="I8" s="41">
        <v>14.15</v>
      </c>
      <c r="J8" s="41">
        <v>57.11</v>
      </c>
      <c r="K8" s="42" t="s">
        <v>54</v>
      </c>
      <c r="L8" s="41">
        <v>6</v>
      </c>
    </row>
    <row r="9" spans="1:12" ht="15" x14ac:dyDescent="0.25">
      <c r="A9" s="24"/>
      <c r="B9" s="16"/>
      <c r="C9" s="11"/>
      <c r="D9" s="7" t="s">
        <v>21</v>
      </c>
      <c r="E9" s="46" t="s">
        <v>55</v>
      </c>
      <c r="F9" s="41">
        <v>100</v>
      </c>
      <c r="G9" s="41">
        <v>7.74</v>
      </c>
      <c r="H9" s="41">
        <v>7.5</v>
      </c>
      <c r="I9" s="41">
        <v>56.88</v>
      </c>
      <c r="J9" s="41">
        <v>326.33</v>
      </c>
      <c r="K9" s="42">
        <v>428</v>
      </c>
      <c r="L9" s="41">
        <v>15</v>
      </c>
    </row>
    <row r="10" spans="1:12" ht="15" x14ac:dyDescent="0.2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5"/>
      <c r="B11" s="18"/>
      <c r="C11" s="8"/>
      <c r="D11" s="19" t="s">
        <v>34</v>
      </c>
      <c r="E11" s="9"/>
      <c r="F11" s="20">
        <f>SUM(F6:F10)</f>
        <v>347</v>
      </c>
      <c r="G11" s="20">
        <f>SUM(G6:G10)</f>
        <v>12.943</v>
      </c>
      <c r="H11" s="20">
        <f>SUM(H6:H10)</f>
        <v>12.106999999999999</v>
      </c>
      <c r="I11" s="20">
        <f>SUM(I6:I10)</f>
        <v>71.33</v>
      </c>
      <c r="J11" s="20">
        <f>SUM(J6:J10)</f>
        <v>446.44</v>
      </c>
      <c r="K11" s="26"/>
      <c r="L11" s="20">
        <f>SUM(L6:L10)</f>
        <v>27</v>
      </c>
    </row>
    <row r="12" spans="1:12" ht="15" x14ac:dyDescent="0.25">
      <c r="A12" s="27">
        <f>A6</f>
        <v>1</v>
      </c>
      <c r="B12" s="14">
        <f>B6</f>
        <v>1</v>
      </c>
      <c r="C12" s="10" t="s">
        <v>24</v>
      </c>
      <c r="D12" s="7" t="s">
        <v>25</v>
      </c>
      <c r="E12" s="40"/>
      <c r="F12" s="41"/>
      <c r="G12" s="41"/>
      <c r="H12" s="41"/>
      <c r="I12" s="41"/>
      <c r="J12" s="41"/>
      <c r="K12" s="42"/>
      <c r="L12" s="41"/>
    </row>
    <row r="13" spans="1:12" ht="25.5" x14ac:dyDescent="0.25">
      <c r="A13" s="24"/>
      <c r="B13" s="16"/>
      <c r="C13" s="11"/>
      <c r="D13" s="7" t="s">
        <v>26</v>
      </c>
      <c r="E13" s="40" t="s">
        <v>56</v>
      </c>
      <c r="F13" s="41">
        <v>274</v>
      </c>
      <c r="G13" s="41">
        <v>8.07</v>
      </c>
      <c r="H13" s="41">
        <v>12</v>
      </c>
      <c r="I13" s="41">
        <v>16.329999999999998</v>
      </c>
      <c r="J13" s="41">
        <v>201</v>
      </c>
      <c r="K13" s="42">
        <v>176</v>
      </c>
      <c r="L13" s="41">
        <v>15</v>
      </c>
    </row>
    <row r="14" spans="1:12" ht="15" x14ac:dyDescent="0.25">
      <c r="A14" s="24"/>
      <c r="B14" s="16"/>
      <c r="C14" s="11"/>
      <c r="D14" s="7" t="s">
        <v>27</v>
      </c>
      <c r="E14" s="40" t="s">
        <v>48</v>
      </c>
      <c r="F14" s="41">
        <v>73</v>
      </c>
      <c r="G14" s="41">
        <v>10.19</v>
      </c>
      <c r="H14" s="41">
        <v>13.04</v>
      </c>
      <c r="I14" s="41">
        <v>5.31</v>
      </c>
      <c r="J14" s="41">
        <v>179</v>
      </c>
      <c r="K14" s="42" t="s">
        <v>57</v>
      </c>
      <c r="L14" s="41">
        <v>27</v>
      </c>
    </row>
    <row r="15" spans="1:12" ht="15" x14ac:dyDescent="0.25">
      <c r="A15" s="24"/>
      <c r="B15" s="16"/>
      <c r="C15" s="11"/>
      <c r="D15" s="7" t="s">
        <v>28</v>
      </c>
      <c r="E15" s="40" t="s">
        <v>58</v>
      </c>
      <c r="F15" s="41">
        <v>200</v>
      </c>
      <c r="G15" s="41">
        <v>7.28</v>
      </c>
      <c r="H15" s="41">
        <v>0.77</v>
      </c>
      <c r="I15" s="41">
        <v>48.79</v>
      </c>
      <c r="J15" s="41">
        <v>236</v>
      </c>
      <c r="K15" s="42" t="s">
        <v>59</v>
      </c>
      <c r="L15" s="41">
        <v>6</v>
      </c>
    </row>
    <row r="16" spans="1:12" ht="15" x14ac:dyDescent="0.25">
      <c r="A16" s="24"/>
      <c r="B16" s="16"/>
      <c r="C16" s="11"/>
      <c r="D16" s="7" t="s">
        <v>29</v>
      </c>
      <c r="E16" s="40" t="s">
        <v>60</v>
      </c>
      <c r="F16" s="41">
        <v>200</v>
      </c>
      <c r="G16" s="41">
        <v>0</v>
      </c>
      <c r="H16" s="41">
        <v>0</v>
      </c>
      <c r="I16" s="41">
        <v>14.94</v>
      </c>
      <c r="J16" s="41">
        <v>56.85</v>
      </c>
      <c r="K16" s="42">
        <v>1009</v>
      </c>
      <c r="L16" s="41">
        <v>3</v>
      </c>
    </row>
    <row r="17" spans="1:12" ht="15" x14ac:dyDescent="0.25">
      <c r="A17" s="24"/>
      <c r="B17" s="16"/>
      <c r="C17" s="11"/>
      <c r="D17" s="7" t="s">
        <v>30</v>
      </c>
      <c r="E17" s="40" t="s">
        <v>41</v>
      </c>
      <c r="F17" s="41">
        <v>40</v>
      </c>
      <c r="G17" s="41">
        <v>1.8</v>
      </c>
      <c r="H17" s="41">
        <v>0</v>
      </c>
      <c r="I17" s="41">
        <v>13</v>
      </c>
      <c r="J17" s="41">
        <v>65</v>
      </c>
      <c r="K17" s="42" t="s">
        <v>42</v>
      </c>
      <c r="L17" s="41">
        <v>2.5</v>
      </c>
    </row>
    <row r="18" spans="1:12" ht="15" x14ac:dyDescent="0.25">
      <c r="A18" s="24"/>
      <c r="B18" s="16"/>
      <c r="C18" s="11"/>
      <c r="D18" s="7" t="s">
        <v>61</v>
      </c>
      <c r="E18" s="40" t="s">
        <v>62</v>
      </c>
      <c r="F18" s="41">
        <v>150</v>
      </c>
      <c r="G18" s="41">
        <v>0.6</v>
      </c>
      <c r="H18" s="41">
        <v>0.6</v>
      </c>
      <c r="I18" s="41">
        <v>14.7</v>
      </c>
      <c r="J18" s="41">
        <v>70.5</v>
      </c>
      <c r="K18" s="42" t="s">
        <v>42</v>
      </c>
      <c r="L18" s="41">
        <v>15</v>
      </c>
    </row>
    <row r="19" spans="1:12" ht="15" x14ac:dyDescent="0.25">
      <c r="A19" s="24"/>
      <c r="B19" s="16"/>
      <c r="C19" s="11"/>
      <c r="D19" s="6"/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5"/>
      <c r="B21" s="18"/>
      <c r="C21" s="8"/>
      <c r="D21" s="19" t="s">
        <v>34</v>
      </c>
      <c r="E21" s="9"/>
      <c r="F21" s="20">
        <f>SUM(F13:F18)</f>
        <v>937</v>
      </c>
      <c r="G21" s="20">
        <f t="shared" ref="G21:J21" si="0">SUM(G12:G20)</f>
        <v>27.94</v>
      </c>
      <c r="H21" s="20">
        <f t="shared" si="0"/>
        <v>26.41</v>
      </c>
      <c r="I21" s="20">
        <f t="shared" si="0"/>
        <v>113.07</v>
      </c>
      <c r="J21" s="20">
        <f t="shared" si="0"/>
        <v>808.35</v>
      </c>
      <c r="K21" s="26"/>
      <c r="L21" s="20">
        <f>SUM(L13:L18)</f>
        <v>68.5</v>
      </c>
    </row>
    <row r="22" spans="1:12" ht="15" x14ac:dyDescent="0.25">
      <c r="A22" s="27">
        <f>A6</f>
        <v>1</v>
      </c>
      <c r="B22" s="14">
        <f>B6</f>
        <v>1</v>
      </c>
      <c r="C22" s="10" t="s">
        <v>32</v>
      </c>
      <c r="D22" s="12" t="s">
        <v>33</v>
      </c>
      <c r="E22" s="40" t="s">
        <v>63</v>
      </c>
      <c r="F22" s="41">
        <v>75</v>
      </c>
      <c r="G22" s="41">
        <v>4.58</v>
      </c>
      <c r="H22" s="41">
        <v>3.08</v>
      </c>
      <c r="I22" s="41">
        <v>29.33</v>
      </c>
      <c r="J22" s="41">
        <v>163.58000000000001</v>
      </c>
      <c r="K22" s="42">
        <v>1091</v>
      </c>
      <c r="L22" s="41">
        <v>12</v>
      </c>
    </row>
    <row r="23" spans="1:12" ht="15" x14ac:dyDescent="0.25">
      <c r="A23" s="24"/>
      <c r="B23" s="16"/>
      <c r="C23" s="11"/>
      <c r="D23" s="12" t="s">
        <v>29</v>
      </c>
      <c r="E23" s="40" t="s">
        <v>60</v>
      </c>
      <c r="F23" s="41">
        <v>200</v>
      </c>
      <c r="G23" s="41">
        <v>7.28</v>
      </c>
      <c r="H23" s="41">
        <v>0.77</v>
      </c>
      <c r="I23" s="41">
        <v>48.79</v>
      </c>
      <c r="J23" s="41">
        <v>236</v>
      </c>
      <c r="K23" s="42">
        <v>1009</v>
      </c>
      <c r="L23" s="41">
        <v>3</v>
      </c>
    </row>
    <row r="24" spans="1:12" ht="15" x14ac:dyDescent="0.25">
      <c r="A24" s="24"/>
      <c r="B24" s="16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6"/>
      <c r="C25" s="11"/>
      <c r="D25" s="6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5"/>
      <c r="B26" s="18"/>
      <c r="C26" s="8"/>
      <c r="D26" s="19" t="s">
        <v>34</v>
      </c>
      <c r="E26" s="9"/>
      <c r="F26" s="20">
        <f>SUM(F22:F25)</f>
        <v>275</v>
      </c>
      <c r="G26" s="20">
        <f t="shared" ref="G26:J26" si="1">SUM(G22:G25)</f>
        <v>11.86</v>
      </c>
      <c r="H26" s="20">
        <f t="shared" si="1"/>
        <v>3.85</v>
      </c>
      <c r="I26" s="20">
        <f t="shared" si="1"/>
        <v>78.12</v>
      </c>
      <c r="J26" s="20">
        <f t="shared" si="1"/>
        <v>399.58000000000004</v>
      </c>
      <c r="K26" s="26"/>
      <c r="L26" s="20">
        <f>SUM(L19:L25)</f>
        <v>83.5</v>
      </c>
    </row>
    <row r="27" spans="1:12" ht="15.75" thickBot="1" x14ac:dyDescent="0.25">
      <c r="A27" s="28">
        <f>A6</f>
        <v>1</v>
      </c>
      <c r="B27" s="29">
        <f>B6</f>
        <v>1</v>
      </c>
      <c r="C27" s="50" t="s">
        <v>4</v>
      </c>
      <c r="D27" s="51"/>
      <c r="E27" s="30"/>
      <c r="F27" s="31">
        <f>F26+F21+F11</f>
        <v>1559</v>
      </c>
      <c r="G27" s="31">
        <f t="shared" ref="G27:L27" si="2">G26+G21+G11</f>
        <v>52.742999999999995</v>
      </c>
      <c r="H27" s="31">
        <f t="shared" si="2"/>
        <v>42.367000000000004</v>
      </c>
      <c r="I27" s="31">
        <f t="shared" si="2"/>
        <v>262.52</v>
      </c>
      <c r="J27" s="31">
        <f t="shared" si="2"/>
        <v>1654.3700000000001</v>
      </c>
      <c r="K27" s="31">
        <f t="shared" si="2"/>
        <v>0</v>
      </c>
      <c r="L27" s="31">
        <f t="shared" si="2"/>
        <v>179</v>
      </c>
    </row>
    <row r="28" spans="1:12" ht="15" x14ac:dyDescent="0.25">
      <c r="A28" s="15">
        <v>1</v>
      </c>
      <c r="B28" s="16">
        <v>2</v>
      </c>
      <c r="C28" s="23" t="s">
        <v>18</v>
      </c>
      <c r="D28" s="5" t="s">
        <v>19</v>
      </c>
      <c r="E28" s="37" t="s">
        <v>64</v>
      </c>
      <c r="F28" s="38">
        <v>250</v>
      </c>
      <c r="G28" s="38">
        <v>5.34</v>
      </c>
      <c r="H28" s="38">
        <v>5</v>
      </c>
      <c r="I28" s="38">
        <v>21.33</v>
      </c>
      <c r="J28" s="38">
        <v>153</v>
      </c>
      <c r="K28" s="39" t="s">
        <v>65</v>
      </c>
      <c r="L28" s="38">
        <v>20</v>
      </c>
    </row>
    <row r="29" spans="1:12" ht="15" x14ac:dyDescent="0.25">
      <c r="A29" s="15"/>
      <c r="B29" s="16"/>
      <c r="C29" s="11"/>
      <c r="D29" s="7" t="s">
        <v>20</v>
      </c>
      <c r="E29" s="40" t="s">
        <v>37</v>
      </c>
      <c r="F29" s="41">
        <v>200</v>
      </c>
      <c r="G29" s="41">
        <v>0</v>
      </c>
      <c r="H29" s="41">
        <v>0</v>
      </c>
      <c r="I29" s="41">
        <v>14.94</v>
      </c>
      <c r="J29" s="41">
        <v>56.85</v>
      </c>
      <c r="K29" s="42">
        <v>1009</v>
      </c>
      <c r="L29" s="41">
        <v>3</v>
      </c>
    </row>
    <row r="30" spans="1:12" ht="15" x14ac:dyDescent="0.25">
      <c r="A30" s="15"/>
      <c r="B30" s="16"/>
      <c r="C30" s="11"/>
      <c r="D30" s="7" t="s">
        <v>21</v>
      </c>
      <c r="E30" s="46" t="s">
        <v>66</v>
      </c>
      <c r="F30" s="41">
        <v>40</v>
      </c>
      <c r="G30" s="41">
        <v>69.72</v>
      </c>
      <c r="H30" s="41">
        <v>5.28</v>
      </c>
      <c r="I30" s="41">
        <v>25.4</v>
      </c>
      <c r="J30" s="41">
        <v>166.8</v>
      </c>
      <c r="K30" s="42"/>
      <c r="L30" s="41">
        <v>8</v>
      </c>
    </row>
    <row r="31" spans="1:12" ht="15" x14ac:dyDescent="0.25">
      <c r="A31" s="17"/>
      <c r="B31" s="18"/>
      <c r="C31" s="8"/>
      <c r="D31" s="19" t="s">
        <v>34</v>
      </c>
      <c r="E31" s="9"/>
      <c r="F31" s="20">
        <f>SUM(F28:F30)</f>
        <v>490</v>
      </c>
      <c r="G31" s="20">
        <f>SUM(G28:G30)</f>
        <v>75.06</v>
      </c>
      <c r="H31" s="20">
        <f>SUM(H28:H30)</f>
        <v>10.280000000000001</v>
      </c>
      <c r="I31" s="20">
        <f>SUM(I28:I30)</f>
        <v>61.669999999999995</v>
      </c>
      <c r="J31" s="20">
        <f>SUM(J28:J30)</f>
        <v>376.65</v>
      </c>
      <c r="K31" s="26"/>
      <c r="L31" s="20">
        <f>SUM(L28:L30)</f>
        <v>31</v>
      </c>
    </row>
    <row r="32" spans="1:12" ht="15" x14ac:dyDescent="0.25">
      <c r="A32" s="14">
        <f>A28</f>
        <v>1</v>
      </c>
      <c r="B32" s="14">
        <f>B28</f>
        <v>2</v>
      </c>
      <c r="C32" s="10" t="s">
        <v>24</v>
      </c>
      <c r="D32" s="7" t="s">
        <v>25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5"/>
      <c r="B33" s="16"/>
      <c r="C33" s="11"/>
      <c r="D33" s="7" t="s">
        <v>26</v>
      </c>
      <c r="E33" s="40" t="s">
        <v>67</v>
      </c>
      <c r="F33" s="41">
        <v>250</v>
      </c>
      <c r="G33" s="41">
        <v>4</v>
      </c>
      <c r="H33" s="41">
        <v>3</v>
      </c>
      <c r="I33" s="41">
        <v>15.7</v>
      </c>
      <c r="J33" s="41">
        <v>104.9</v>
      </c>
      <c r="K33" s="42" t="s">
        <v>68</v>
      </c>
      <c r="L33" s="41">
        <v>5</v>
      </c>
    </row>
    <row r="34" spans="1:12" ht="15" x14ac:dyDescent="0.25">
      <c r="A34" s="15"/>
      <c r="B34" s="16"/>
      <c r="C34" s="11"/>
      <c r="D34" s="7" t="s">
        <v>27</v>
      </c>
      <c r="E34" s="40" t="s">
        <v>69</v>
      </c>
      <c r="F34" s="41">
        <v>125</v>
      </c>
      <c r="G34" s="41">
        <v>18.329999999999998</v>
      </c>
      <c r="H34" s="41">
        <v>15.8</v>
      </c>
      <c r="I34" s="41">
        <v>9.77</v>
      </c>
      <c r="J34" s="41">
        <v>260.51</v>
      </c>
      <c r="K34" s="42" t="s">
        <v>70</v>
      </c>
      <c r="L34" s="41">
        <v>27</v>
      </c>
    </row>
    <row r="35" spans="1:12" ht="15" x14ac:dyDescent="0.25">
      <c r="A35" s="15"/>
      <c r="B35" s="16"/>
      <c r="C35" s="11"/>
      <c r="D35" s="7" t="s">
        <v>28</v>
      </c>
      <c r="E35" s="40" t="s">
        <v>71</v>
      </c>
      <c r="F35" s="41">
        <v>150</v>
      </c>
      <c r="G35" s="41">
        <v>3.82</v>
      </c>
      <c r="H35" s="41">
        <v>6.32</v>
      </c>
      <c r="I35" s="41">
        <v>38.619999999999997</v>
      </c>
      <c r="J35" s="41">
        <v>231</v>
      </c>
      <c r="K35" s="42" t="s">
        <v>72</v>
      </c>
      <c r="L35" s="41">
        <v>12</v>
      </c>
    </row>
    <row r="36" spans="1:12" ht="15" x14ac:dyDescent="0.25">
      <c r="A36" s="15"/>
      <c r="B36" s="16"/>
      <c r="C36" s="11"/>
      <c r="D36" s="7" t="s">
        <v>29</v>
      </c>
      <c r="E36" s="40" t="s">
        <v>73</v>
      </c>
      <c r="F36" s="41">
        <v>200</v>
      </c>
      <c r="G36" s="41">
        <v>0.6</v>
      </c>
      <c r="H36" s="41">
        <v>0</v>
      </c>
      <c r="I36" s="41">
        <v>9.98</v>
      </c>
      <c r="J36" s="41">
        <v>128</v>
      </c>
      <c r="K36" s="42">
        <v>349</v>
      </c>
      <c r="L36" s="41">
        <v>6</v>
      </c>
    </row>
    <row r="37" spans="1:12" ht="15" x14ac:dyDescent="0.25">
      <c r="A37" s="15"/>
      <c r="B37" s="16"/>
      <c r="C37" s="11"/>
      <c r="D37" s="7" t="s">
        <v>30</v>
      </c>
      <c r="E37" s="40" t="s">
        <v>74</v>
      </c>
      <c r="F37" s="41">
        <v>40</v>
      </c>
      <c r="G37" s="41">
        <v>1.8</v>
      </c>
      <c r="H37" s="41">
        <v>0</v>
      </c>
      <c r="I37" s="41">
        <v>13</v>
      </c>
      <c r="J37" s="41">
        <v>65</v>
      </c>
      <c r="K37" s="42" t="s">
        <v>42</v>
      </c>
      <c r="L37" s="41">
        <v>2.5</v>
      </c>
    </row>
    <row r="38" spans="1:12" ht="15" x14ac:dyDescent="0.25">
      <c r="A38" s="15"/>
      <c r="B38" s="16"/>
      <c r="C38" s="11"/>
      <c r="D38" s="7" t="s">
        <v>75</v>
      </c>
      <c r="E38" s="40" t="s">
        <v>76</v>
      </c>
      <c r="F38" s="41">
        <v>28</v>
      </c>
      <c r="G38" s="41">
        <v>1.1000000000000001</v>
      </c>
      <c r="H38" s="41">
        <v>5.23</v>
      </c>
      <c r="I38" s="41">
        <v>17.89</v>
      </c>
      <c r="J38" s="41">
        <v>123.2</v>
      </c>
      <c r="K38" s="42" t="s">
        <v>42</v>
      </c>
      <c r="L38" s="41">
        <v>20</v>
      </c>
    </row>
    <row r="39" spans="1:12" ht="15" x14ac:dyDescent="0.2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7"/>
      <c r="B41" s="18"/>
      <c r="C41" s="8"/>
      <c r="D41" s="19" t="s">
        <v>34</v>
      </c>
      <c r="E41" s="9"/>
      <c r="F41" s="20">
        <f>SUM(F32:F40)</f>
        <v>793</v>
      </c>
      <c r="G41" s="20">
        <f t="shared" ref="G41" si="3">SUM(G32:G40)</f>
        <v>29.650000000000002</v>
      </c>
      <c r="H41" s="20">
        <f t="shared" ref="H41" si="4">SUM(H32:H40)</f>
        <v>30.35</v>
      </c>
      <c r="I41" s="20">
        <f t="shared" ref="I41" si="5">SUM(I32:I40)</f>
        <v>104.96000000000001</v>
      </c>
      <c r="J41" s="20">
        <f t="shared" ref="J41" si="6">SUM(J32:J40)</f>
        <v>912.61</v>
      </c>
      <c r="K41" s="26"/>
      <c r="L41" s="20">
        <f>SUM(L33:L38)</f>
        <v>72.5</v>
      </c>
    </row>
    <row r="42" spans="1:12" ht="15" x14ac:dyDescent="0.25">
      <c r="A42" s="14">
        <f>A28</f>
        <v>1</v>
      </c>
      <c r="B42" s="14">
        <f>B28</f>
        <v>2</v>
      </c>
      <c r="C42" s="10" t="s">
        <v>32</v>
      </c>
      <c r="D42" s="12" t="s">
        <v>33</v>
      </c>
      <c r="E42" s="40" t="s">
        <v>55</v>
      </c>
      <c r="F42" s="41">
        <v>100</v>
      </c>
      <c r="G42" s="41">
        <v>7.74</v>
      </c>
      <c r="H42" s="41">
        <v>7.5</v>
      </c>
      <c r="I42" s="41">
        <v>56.88</v>
      </c>
      <c r="J42" s="41">
        <v>326.33</v>
      </c>
      <c r="K42" s="42">
        <v>428</v>
      </c>
      <c r="L42" s="41">
        <v>15</v>
      </c>
    </row>
    <row r="43" spans="1:12" ht="15" x14ac:dyDescent="0.25">
      <c r="A43" s="15"/>
      <c r="B43" s="16"/>
      <c r="C43" s="11"/>
      <c r="D43" s="12" t="s">
        <v>29</v>
      </c>
      <c r="E43" s="40" t="s">
        <v>37</v>
      </c>
      <c r="F43" s="41">
        <v>200</v>
      </c>
      <c r="G43" s="41">
        <v>0</v>
      </c>
      <c r="H43" s="41">
        <v>0</v>
      </c>
      <c r="I43" s="41">
        <v>14.94</v>
      </c>
      <c r="J43" s="41">
        <v>56.85</v>
      </c>
      <c r="K43" s="42">
        <v>1009</v>
      </c>
      <c r="L43" s="41">
        <v>3</v>
      </c>
    </row>
    <row r="44" spans="1:12" ht="15" x14ac:dyDescent="0.25">
      <c r="A44" s="15"/>
      <c r="B44" s="16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5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7"/>
      <c r="B46" s="18"/>
      <c r="C46" s="8"/>
      <c r="D46" s="19" t="s">
        <v>34</v>
      </c>
      <c r="E46" s="9"/>
      <c r="F46" s="20">
        <f>SUM(F42:F45)</f>
        <v>300</v>
      </c>
      <c r="G46" s="20">
        <f t="shared" ref="G46" si="7">SUM(G42:G45)</f>
        <v>7.74</v>
      </c>
      <c r="H46" s="20">
        <f t="shared" ref="H46" si="8">SUM(H42:H45)</f>
        <v>7.5</v>
      </c>
      <c r="I46" s="20">
        <f t="shared" ref="I46" si="9">SUM(I42:I45)</f>
        <v>71.820000000000007</v>
      </c>
      <c r="J46" s="20">
        <f t="shared" ref="J46" si="10">SUM(J42:J45)</f>
        <v>383.18</v>
      </c>
      <c r="K46" s="26"/>
      <c r="L46" s="20">
        <f>SUM(L42:L43)</f>
        <v>18</v>
      </c>
    </row>
    <row r="47" spans="1:12" ht="15.75" customHeight="1" thickBot="1" x14ac:dyDescent="0.25">
      <c r="A47" s="32">
        <f>A28</f>
        <v>1</v>
      </c>
      <c r="B47" s="32">
        <f>B28</f>
        <v>2</v>
      </c>
      <c r="C47" s="50" t="s">
        <v>4</v>
      </c>
      <c r="D47" s="51"/>
      <c r="E47" s="30"/>
      <c r="F47" s="31">
        <f>F31+F41+F46</f>
        <v>1583</v>
      </c>
      <c r="G47" s="31">
        <f t="shared" ref="G47:L47" si="11">G31+G41+G46</f>
        <v>112.45</v>
      </c>
      <c r="H47" s="31">
        <f t="shared" si="11"/>
        <v>48.13</v>
      </c>
      <c r="I47" s="31">
        <f t="shared" si="11"/>
        <v>238.45</v>
      </c>
      <c r="J47" s="31">
        <f t="shared" si="11"/>
        <v>1672.44</v>
      </c>
      <c r="K47" s="31">
        <f t="shared" si="11"/>
        <v>0</v>
      </c>
      <c r="L47" s="31">
        <f t="shared" si="11"/>
        <v>121.5</v>
      </c>
    </row>
    <row r="48" spans="1:12" ht="15" x14ac:dyDescent="0.25">
      <c r="A48" s="21">
        <v>1</v>
      </c>
      <c r="B48" s="22">
        <v>3</v>
      </c>
      <c r="C48" s="23" t="s">
        <v>18</v>
      </c>
      <c r="D48" s="5" t="s">
        <v>19</v>
      </c>
      <c r="E48" s="37" t="s">
        <v>77</v>
      </c>
      <c r="F48" s="38">
        <v>250</v>
      </c>
      <c r="G48" s="38">
        <v>10.3</v>
      </c>
      <c r="H48" s="38">
        <v>13.3</v>
      </c>
      <c r="I48" s="38">
        <v>56.24</v>
      </c>
      <c r="J48" s="38">
        <v>388.81</v>
      </c>
      <c r="K48" s="39" t="s">
        <v>78</v>
      </c>
      <c r="L48" s="38">
        <v>23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7" t="s">
        <v>20</v>
      </c>
      <c r="E50" s="40" t="s">
        <v>37</v>
      </c>
      <c r="F50" s="41">
        <v>200</v>
      </c>
      <c r="G50" s="41">
        <v>0</v>
      </c>
      <c r="H50" s="41">
        <v>0</v>
      </c>
      <c r="I50" s="41">
        <v>14.94</v>
      </c>
      <c r="J50" s="41">
        <v>56.85</v>
      </c>
      <c r="K50" s="42">
        <v>1009</v>
      </c>
      <c r="L50" s="41">
        <v>3</v>
      </c>
    </row>
    <row r="51" spans="1:12" ht="15" x14ac:dyDescent="0.25">
      <c r="A51" s="24"/>
      <c r="B51" s="16"/>
      <c r="C51" s="11"/>
      <c r="D51" s="7" t="s">
        <v>21</v>
      </c>
      <c r="E51" s="40" t="s">
        <v>79</v>
      </c>
      <c r="F51" s="41">
        <v>60</v>
      </c>
      <c r="G51" s="41">
        <v>11.63</v>
      </c>
      <c r="H51" s="41">
        <v>24.74</v>
      </c>
      <c r="I51" s="41">
        <v>26.76</v>
      </c>
      <c r="J51" s="41">
        <v>381</v>
      </c>
      <c r="K51" s="49" t="s">
        <v>80</v>
      </c>
      <c r="L51" s="41">
        <v>25</v>
      </c>
    </row>
    <row r="52" spans="1:12" ht="15" x14ac:dyDescent="0.25">
      <c r="A52" s="25"/>
      <c r="B52" s="18"/>
      <c r="C52" s="8"/>
      <c r="D52" s="19" t="s">
        <v>34</v>
      </c>
      <c r="E52" s="9"/>
      <c r="F52" s="20">
        <f>SUM(F48:F51)</f>
        <v>510</v>
      </c>
      <c r="G52" s="20">
        <f>SUM(G48:G51)</f>
        <v>21.93</v>
      </c>
      <c r="H52" s="20">
        <f>SUM(H48:H51)</f>
        <v>38.04</v>
      </c>
      <c r="I52" s="20">
        <f>SUM(I48:I51)</f>
        <v>97.940000000000012</v>
      </c>
      <c r="J52" s="20">
        <f>SUM(J48:J51)</f>
        <v>826.66000000000008</v>
      </c>
      <c r="K52" s="26"/>
      <c r="L52" s="20">
        <f>SUM(L48:L51)</f>
        <v>51</v>
      </c>
    </row>
    <row r="53" spans="1:12" ht="15" x14ac:dyDescent="0.25">
      <c r="A53" s="27">
        <f>A48</f>
        <v>1</v>
      </c>
      <c r="B53" s="14">
        <f>B48</f>
        <v>3</v>
      </c>
      <c r="C53" s="10" t="s">
        <v>24</v>
      </c>
      <c r="D53" s="7" t="s">
        <v>25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26</v>
      </c>
      <c r="E54" s="46" t="s">
        <v>81</v>
      </c>
      <c r="F54" s="41">
        <v>250</v>
      </c>
      <c r="G54" s="41">
        <v>6.33</v>
      </c>
      <c r="H54" s="41">
        <v>5.6</v>
      </c>
      <c r="I54" s="41">
        <v>25.35</v>
      </c>
      <c r="J54" s="41">
        <v>172.93</v>
      </c>
      <c r="K54" s="42" t="s">
        <v>82</v>
      </c>
      <c r="L54" s="41">
        <v>8</v>
      </c>
    </row>
    <row r="55" spans="1:12" ht="15" x14ac:dyDescent="0.25">
      <c r="A55" s="24"/>
      <c r="B55" s="16"/>
      <c r="C55" s="11"/>
      <c r="D55" s="7" t="s">
        <v>27</v>
      </c>
      <c r="E55" s="40" t="s">
        <v>83</v>
      </c>
      <c r="F55" s="41">
        <v>100</v>
      </c>
      <c r="G55" s="41">
        <v>18.8</v>
      </c>
      <c r="H55" s="41">
        <v>14.1</v>
      </c>
      <c r="I55" s="41">
        <v>12.5</v>
      </c>
      <c r="J55" s="41">
        <v>191</v>
      </c>
      <c r="K55" s="42" t="s">
        <v>84</v>
      </c>
      <c r="L55" s="41">
        <v>28</v>
      </c>
    </row>
    <row r="56" spans="1:12" ht="15" x14ac:dyDescent="0.25">
      <c r="A56" s="24"/>
      <c r="B56" s="16"/>
      <c r="C56" s="11"/>
      <c r="D56" s="7" t="s">
        <v>28</v>
      </c>
      <c r="E56" s="40" t="s">
        <v>46</v>
      </c>
      <c r="F56" s="41">
        <v>150</v>
      </c>
      <c r="G56" s="41">
        <v>8.5</v>
      </c>
      <c r="H56" s="41">
        <v>6.5</v>
      </c>
      <c r="I56" s="41">
        <v>41.9</v>
      </c>
      <c r="J56" s="41">
        <v>259.5</v>
      </c>
      <c r="K56" s="42" t="s">
        <v>85</v>
      </c>
      <c r="L56" s="41">
        <v>9</v>
      </c>
    </row>
    <row r="57" spans="1:12" ht="15" x14ac:dyDescent="0.25">
      <c r="A57" s="24"/>
      <c r="B57" s="16"/>
      <c r="C57" s="11"/>
      <c r="D57" s="7" t="s">
        <v>29</v>
      </c>
      <c r="E57" s="40" t="s">
        <v>37</v>
      </c>
      <c r="F57" s="41">
        <v>200</v>
      </c>
      <c r="G57" s="41">
        <v>0</v>
      </c>
      <c r="H57" s="41">
        <v>0</v>
      </c>
      <c r="I57" s="41">
        <v>14.94</v>
      </c>
      <c r="J57" s="41">
        <v>56.85</v>
      </c>
      <c r="K57" s="42">
        <v>1009</v>
      </c>
      <c r="L57" s="41">
        <v>3</v>
      </c>
    </row>
    <row r="58" spans="1:12" ht="15" x14ac:dyDescent="0.25">
      <c r="A58" s="24"/>
      <c r="B58" s="16"/>
      <c r="C58" s="11"/>
      <c r="D58" s="7" t="s">
        <v>31</v>
      </c>
      <c r="E58" s="40" t="s">
        <v>41</v>
      </c>
      <c r="F58" s="41">
        <v>40</v>
      </c>
      <c r="G58" s="41">
        <v>1.8</v>
      </c>
      <c r="H58" s="41">
        <v>0</v>
      </c>
      <c r="I58" s="41">
        <v>13</v>
      </c>
      <c r="J58" s="41">
        <v>65</v>
      </c>
      <c r="K58" s="42" t="s">
        <v>42</v>
      </c>
      <c r="L58" s="41">
        <v>2.5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34</v>
      </c>
      <c r="E61" s="9"/>
      <c r="F61" s="20">
        <f>SUM(F53:F60)</f>
        <v>740</v>
      </c>
      <c r="G61" s="20">
        <f>SUM(G53:G60)</f>
        <v>35.43</v>
      </c>
      <c r="H61" s="20">
        <f>SUM(H53:H60)</f>
        <v>26.2</v>
      </c>
      <c r="I61" s="20">
        <f>SUM(I53:I60)</f>
        <v>107.69</v>
      </c>
      <c r="J61" s="20">
        <f>SUM(J53:J60)</f>
        <v>745.28000000000009</v>
      </c>
      <c r="K61" s="26"/>
      <c r="L61" s="20">
        <f>SUM(L54:L58)</f>
        <v>50.5</v>
      </c>
    </row>
    <row r="62" spans="1:12" ht="15" x14ac:dyDescent="0.25">
      <c r="A62" s="27">
        <f>A48</f>
        <v>1</v>
      </c>
      <c r="B62" s="14">
        <f>B48</f>
        <v>3</v>
      </c>
      <c r="C62" s="10" t="s">
        <v>32</v>
      </c>
      <c r="D62" s="12" t="s">
        <v>33</v>
      </c>
      <c r="E62" s="40" t="s">
        <v>86</v>
      </c>
      <c r="F62" s="41">
        <v>170</v>
      </c>
      <c r="G62" s="41">
        <v>7</v>
      </c>
      <c r="H62" s="41">
        <v>4.9000000000000004</v>
      </c>
      <c r="I62" s="41">
        <v>35.299999999999997</v>
      </c>
      <c r="J62" s="41">
        <v>215.6</v>
      </c>
      <c r="K62" s="42" t="s">
        <v>87</v>
      </c>
      <c r="L62" s="41">
        <v>15</v>
      </c>
    </row>
    <row r="63" spans="1:12" ht="15" x14ac:dyDescent="0.25">
      <c r="A63" s="24"/>
      <c r="B63" s="16"/>
      <c r="C63" s="11"/>
      <c r="D63" s="12" t="s">
        <v>29</v>
      </c>
      <c r="E63" s="40" t="s">
        <v>60</v>
      </c>
      <c r="F63" s="41">
        <v>200</v>
      </c>
      <c r="G63" s="41">
        <v>0</v>
      </c>
      <c r="H63" s="41">
        <v>0</v>
      </c>
      <c r="I63" s="41">
        <v>14.94</v>
      </c>
      <c r="J63" s="41">
        <v>56.85</v>
      </c>
      <c r="K63" s="42">
        <v>1009</v>
      </c>
      <c r="L63" s="41">
        <v>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5"/>
      <c r="B66" s="18"/>
      <c r="C66" s="8"/>
      <c r="D66" s="19" t="s">
        <v>34</v>
      </c>
      <c r="E66" s="9"/>
      <c r="F66" s="20">
        <f>SUM(F62:F65)</f>
        <v>370</v>
      </c>
      <c r="G66" s="20">
        <f t="shared" ref="G66" si="12">SUM(G62:G65)</f>
        <v>7</v>
      </c>
      <c r="H66" s="20">
        <f t="shared" ref="H66" si="13">SUM(H62:H65)</f>
        <v>4.9000000000000004</v>
      </c>
      <c r="I66" s="20">
        <f t="shared" ref="I66" si="14">SUM(I62:I65)</f>
        <v>50.239999999999995</v>
      </c>
      <c r="J66" s="20">
        <f t="shared" ref="J66" si="15">SUM(J62:J65)</f>
        <v>272.45</v>
      </c>
      <c r="K66" s="26"/>
      <c r="L66" s="20">
        <f>SUM(L62:L63)</f>
        <v>18</v>
      </c>
    </row>
    <row r="67" spans="1:12" ht="15.75" customHeight="1" thickBot="1" x14ac:dyDescent="0.25">
      <c r="A67" s="28">
        <f>A48</f>
        <v>1</v>
      </c>
      <c r="B67" s="29">
        <f>B48</f>
        <v>3</v>
      </c>
      <c r="C67" s="50" t="s">
        <v>4</v>
      </c>
      <c r="D67" s="51"/>
      <c r="E67" s="30"/>
      <c r="F67" s="31">
        <f>F52+F61+F66</f>
        <v>1620</v>
      </c>
      <c r="G67" s="31">
        <f t="shared" ref="G67:L67" si="16">G52+G61+G66</f>
        <v>64.36</v>
      </c>
      <c r="H67" s="31">
        <f t="shared" si="16"/>
        <v>69.14</v>
      </c>
      <c r="I67" s="31">
        <f t="shared" si="16"/>
        <v>255.87</v>
      </c>
      <c r="J67" s="31">
        <f t="shared" si="16"/>
        <v>1844.39</v>
      </c>
      <c r="K67" s="31">
        <f t="shared" si="16"/>
        <v>0</v>
      </c>
      <c r="L67" s="31">
        <f t="shared" si="16"/>
        <v>119.5</v>
      </c>
    </row>
    <row r="68" spans="1:12" ht="15" x14ac:dyDescent="0.25">
      <c r="A68" s="21">
        <v>1</v>
      </c>
      <c r="B68" s="22">
        <v>4</v>
      </c>
      <c r="C68" s="23" t="s">
        <v>18</v>
      </c>
      <c r="D68" s="5" t="s">
        <v>19</v>
      </c>
      <c r="E68" s="37" t="s">
        <v>88</v>
      </c>
      <c r="F68" s="38">
        <v>210</v>
      </c>
      <c r="G68" s="38">
        <v>5.6</v>
      </c>
      <c r="H68" s="38">
        <v>12.8</v>
      </c>
      <c r="I68" s="38">
        <v>42.5</v>
      </c>
      <c r="J68" s="38">
        <v>307.8</v>
      </c>
      <c r="K68" s="39" t="s">
        <v>89</v>
      </c>
      <c r="L68" s="38">
        <v>23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6"/>
      <c r="C70" s="11"/>
      <c r="D70" s="7" t="s">
        <v>20</v>
      </c>
      <c r="E70" s="46" t="s">
        <v>37</v>
      </c>
      <c r="F70" s="41">
        <v>200</v>
      </c>
      <c r="G70" s="41">
        <v>0</v>
      </c>
      <c r="H70" s="41">
        <v>0</v>
      </c>
      <c r="I70" s="41">
        <v>14.94</v>
      </c>
      <c r="J70" s="41">
        <v>56.85</v>
      </c>
      <c r="K70" s="42">
        <v>1009</v>
      </c>
      <c r="L70" s="41">
        <v>3</v>
      </c>
    </row>
    <row r="71" spans="1:12" ht="15" x14ac:dyDescent="0.25">
      <c r="A71" s="24"/>
      <c r="B71" s="16"/>
      <c r="C71" s="11"/>
      <c r="D71" s="7" t="s">
        <v>21</v>
      </c>
      <c r="E71" s="40" t="s">
        <v>90</v>
      </c>
      <c r="F71" s="41">
        <v>40</v>
      </c>
      <c r="G71" s="41">
        <v>11.63</v>
      </c>
      <c r="H71" s="41">
        <v>24.74</v>
      </c>
      <c r="I71" s="41">
        <v>26.76</v>
      </c>
      <c r="J71" s="41">
        <v>381</v>
      </c>
      <c r="K71" s="42" t="s">
        <v>80</v>
      </c>
      <c r="L71" s="41">
        <v>20</v>
      </c>
    </row>
    <row r="72" spans="1:12" ht="15" x14ac:dyDescent="0.25">
      <c r="A72" s="24"/>
      <c r="B72" s="16"/>
      <c r="C72" s="11"/>
      <c r="D72" s="7" t="s">
        <v>22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6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4"/>
      <c r="B74" s="16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5"/>
      <c r="B75" s="18"/>
      <c r="C75" s="8"/>
      <c r="D75" s="19" t="s">
        <v>34</v>
      </c>
      <c r="E75" s="9"/>
      <c r="F75" s="20">
        <f>SUM(F68:F74)</f>
        <v>450</v>
      </c>
      <c r="G75" s="20">
        <f t="shared" ref="G75" si="17">SUM(G68:G74)</f>
        <v>17.23</v>
      </c>
      <c r="H75" s="20">
        <f t="shared" ref="H75" si="18">SUM(H68:H74)</f>
        <v>37.54</v>
      </c>
      <c r="I75" s="20">
        <f t="shared" ref="I75" si="19">SUM(I68:I74)</f>
        <v>84.2</v>
      </c>
      <c r="J75" s="20">
        <f t="shared" ref="J75" si="20">SUM(J68:J74)</f>
        <v>745.65000000000009</v>
      </c>
      <c r="K75" s="26"/>
      <c r="L75" s="20">
        <f t="shared" ref="L75" si="21">SUM(L68:L74)</f>
        <v>46</v>
      </c>
    </row>
    <row r="76" spans="1:12" ht="15" x14ac:dyDescent="0.25">
      <c r="A76" s="27">
        <f>A68</f>
        <v>1</v>
      </c>
      <c r="B76" s="14">
        <f>B68</f>
        <v>4</v>
      </c>
      <c r="C76" s="10" t="s">
        <v>24</v>
      </c>
      <c r="D76" s="7" t="s">
        <v>25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7" t="s">
        <v>26</v>
      </c>
      <c r="E77" s="40" t="s">
        <v>91</v>
      </c>
      <c r="F77" s="41">
        <v>275</v>
      </c>
      <c r="G77" s="41">
        <v>8.99</v>
      </c>
      <c r="H77" s="41">
        <v>10.68</v>
      </c>
      <c r="I77" s="41">
        <v>25.41</v>
      </c>
      <c r="J77" s="41">
        <v>232</v>
      </c>
      <c r="K77" s="42" t="s">
        <v>92</v>
      </c>
      <c r="L77" s="41">
        <v>12</v>
      </c>
    </row>
    <row r="78" spans="1:12" ht="15" x14ac:dyDescent="0.25">
      <c r="A78" s="24"/>
      <c r="B78" s="16"/>
      <c r="C78" s="11"/>
      <c r="D78" s="7" t="s">
        <v>27</v>
      </c>
      <c r="E78" s="40" t="s">
        <v>93</v>
      </c>
      <c r="F78" s="41">
        <v>50</v>
      </c>
      <c r="G78" s="41">
        <v>6.3</v>
      </c>
      <c r="H78" s="41">
        <v>3</v>
      </c>
      <c r="I78" s="41">
        <v>8.0500000000000007</v>
      </c>
      <c r="J78" s="41">
        <v>84.2</v>
      </c>
      <c r="K78" s="42">
        <v>541</v>
      </c>
      <c r="L78" s="41">
        <v>20</v>
      </c>
    </row>
    <row r="79" spans="1:12" ht="15" x14ac:dyDescent="0.25">
      <c r="A79" s="24"/>
      <c r="B79" s="16"/>
      <c r="C79" s="11"/>
      <c r="D79" s="7" t="s">
        <v>28</v>
      </c>
      <c r="E79" s="40" t="s">
        <v>94</v>
      </c>
      <c r="F79" s="41">
        <v>150</v>
      </c>
      <c r="G79" s="41">
        <v>16.8</v>
      </c>
      <c r="H79" s="41">
        <v>1.1499999999999999</v>
      </c>
      <c r="I79" s="41">
        <v>41.54</v>
      </c>
      <c r="J79" s="41">
        <v>233</v>
      </c>
      <c r="K79" s="42" t="s">
        <v>95</v>
      </c>
      <c r="L79" s="41">
        <v>9</v>
      </c>
    </row>
    <row r="80" spans="1:12" ht="15" x14ac:dyDescent="0.25">
      <c r="A80" s="24"/>
      <c r="B80" s="16"/>
      <c r="C80" s="11"/>
      <c r="D80" s="7" t="s">
        <v>29</v>
      </c>
      <c r="E80" s="40" t="s">
        <v>73</v>
      </c>
      <c r="F80" s="41">
        <v>200</v>
      </c>
      <c r="G80" s="41">
        <v>0.6</v>
      </c>
      <c r="H80" s="41">
        <v>0</v>
      </c>
      <c r="I80" s="41">
        <v>9.98</v>
      </c>
      <c r="J80" s="41">
        <v>128</v>
      </c>
      <c r="K80" s="42">
        <v>349</v>
      </c>
      <c r="L80" s="41">
        <v>6</v>
      </c>
    </row>
    <row r="81" spans="1:12" ht="15" x14ac:dyDescent="0.25">
      <c r="A81" s="24"/>
      <c r="B81" s="16"/>
      <c r="C81" s="11"/>
      <c r="D81" s="7" t="s">
        <v>30</v>
      </c>
      <c r="E81" s="40" t="s">
        <v>41</v>
      </c>
      <c r="F81" s="41">
        <v>40</v>
      </c>
      <c r="G81" s="41">
        <v>1.8</v>
      </c>
      <c r="H81" s="41">
        <v>0</v>
      </c>
      <c r="I81" s="41">
        <v>13</v>
      </c>
      <c r="J81" s="41">
        <v>65</v>
      </c>
      <c r="K81" s="42" t="s">
        <v>42</v>
      </c>
      <c r="L81" s="41">
        <v>2.5</v>
      </c>
    </row>
    <row r="82" spans="1:12" ht="15" x14ac:dyDescent="0.25">
      <c r="A82" s="24"/>
      <c r="B82" s="16"/>
      <c r="C82" s="11"/>
      <c r="D82" s="7" t="s">
        <v>75</v>
      </c>
      <c r="E82" s="40" t="s">
        <v>49</v>
      </c>
      <c r="F82" s="41">
        <v>40</v>
      </c>
      <c r="G82" s="41">
        <v>2.2400000000000002</v>
      </c>
      <c r="H82" s="41">
        <v>2</v>
      </c>
      <c r="I82" s="41">
        <v>30.52</v>
      </c>
      <c r="J82" s="41">
        <v>144.80000000000001</v>
      </c>
      <c r="K82" s="42" t="s">
        <v>42</v>
      </c>
      <c r="L82" s="41">
        <v>8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5"/>
      <c r="B85" s="18"/>
      <c r="C85" s="8"/>
      <c r="D85" s="19" t="s">
        <v>34</v>
      </c>
      <c r="E85" s="9"/>
      <c r="F85" s="20">
        <f>SUM(F76:F84)</f>
        <v>755</v>
      </c>
      <c r="G85" s="20">
        <f t="shared" ref="G85" si="22">SUM(G76:G84)</f>
        <v>36.730000000000004</v>
      </c>
      <c r="H85" s="20">
        <f t="shared" ref="H85" si="23">SUM(H76:H84)</f>
        <v>16.829999999999998</v>
      </c>
      <c r="I85" s="20">
        <f t="shared" ref="I85" si="24">SUM(I76:I84)</f>
        <v>128.5</v>
      </c>
      <c r="J85" s="20">
        <f t="shared" ref="J85" si="25">SUM(J76:J84)</f>
        <v>887</v>
      </c>
      <c r="K85" s="26"/>
      <c r="L85" s="20">
        <f>SUM(L77:L82)</f>
        <v>57.5</v>
      </c>
    </row>
    <row r="86" spans="1:12" ht="15" x14ac:dyDescent="0.25">
      <c r="A86" s="27">
        <f>A68</f>
        <v>1</v>
      </c>
      <c r="B86" s="14">
        <f>B68</f>
        <v>4</v>
      </c>
      <c r="C86" s="10" t="s">
        <v>32</v>
      </c>
      <c r="D86" s="12" t="s">
        <v>33</v>
      </c>
      <c r="E86" s="40" t="s">
        <v>79</v>
      </c>
      <c r="F86" s="41">
        <v>60</v>
      </c>
      <c r="G86" s="41">
        <v>11.63</v>
      </c>
      <c r="H86" s="41">
        <v>24.74</v>
      </c>
      <c r="I86" s="41">
        <v>26.76</v>
      </c>
      <c r="J86" s="41">
        <v>381</v>
      </c>
      <c r="K86" s="49" t="s">
        <v>80</v>
      </c>
      <c r="L86" s="41">
        <v>25</v>
      </c>
    </row>
    <row r="87" spans="1:12" ht="15" x14ac:dyDescent="0.25">
      <c r="A87" s="24"/>
      <c r="B87" s="16"/>
      <c r="C87" s="11"/>
      <c r="D87" s="12" t="s">
        <v>29</v>
      </c>
      <c r="E87" s="46" t="s">
        <v>37</v>
      </c>
      <c r="F87" s="41">
        <v>200</v>
      </c>
      <c r="G87" s="41">
        <v>0</v>
      </c>
      <c r="H87" s="41">
        <v>0</v>
      </c>
      <c r="I87" s="41">
        <v>14.94</v>
      </c>
      <c r="J87" s="41">
        <v>56.85</v>
      </c>
      <c r="K87" s="42">
        <v>1009</v>
      </c>
      <c r="L87" s="41">
        <v>3</v>
      </c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6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5"/>
      <c r="B90" s="18"/>
      <c r="C90" s="8"/>
      <c r="D90" s="19" t="s">
        <v>34</v>
      </c>
      <c r="E90" s="9"/>
      <c r="F90" s="20">
        <f>SUM(F86:F89)</f>
        <v>260</v>
      </c>
      <c r="G90" s="20">
        <f t="shared" ref="G90" si="26">SUM(G86:G89)</f>
        <v>11.63</v>
      </c>
      <c r="H90" s="20">
        <f t="shared" ref="H90" si="27">SUM(H86:H89)</f>
        <v>24.74</v>
      </c>
      <c r="I90" s="20">
        <f t="shared" ref="I90" si="28">SUM(I86:I89)</f>
        <v>41.7</v>
      </c>
      <c r="J90" s="20">
        <f t="shared" ref="J90" si="29">SUM(J86:J89)</f>
        <v>437.85</v>
      </c>
      <c r="K90" s="26"/>
      <c r="L90" s="20">
        <f>SUM(L86:L87)</f>
        <v>28</v>
      </c>
    </row>
    <row r="91" spans="1:12" ht="15.75" customHeight="1" thickBot="1" x14ac:dyDescent="0.25">
      <c r="A91" s="28">
        <f>A68</f>
        <v>1</v>
      </c>
      <c r="B91" s="29">
        <f>B68</f>
        <v>4</v>
      </c>
      <c r="C91" s="50" t="s">
        <v>4</v>
      </c>
      <c r="D91" s="51"/>
      <c r="E91" s="30"/>
      <c r="F91" s="31">
        <f>F75+F85+F90</f>
        <v>1465</v>
      </c>
      <c r="G91" s="31">
        <f t="shared" ref="G91:L91" si="30">G75+G85+G90</f>
        <v>65.59</v>
      </c>
      <c r="H91" s="31">
        <f t="shared" si="30"/>
        <v>79.11</v>
      </c>
      <c r="I91" s="31">
        <f t="shared" si="30"/>
        <v>254.39999999999998</v>
      </c>
      <c r="J91" s="31">
        <f t="shared" si="30"/>
        <v>2070.5</v>
      </c>
      <c r="K91" s="31">
        <f t="shared" si="30"/>
        <v>0</v>
      </c>
      <c r="L91" s="31">
        <f t="shared" si="30"/>
        <v>131.5</v>
      </c>
    </row>
    <row r="92" spans="1:12" ht="15" x14ac:dyDescent="0.25">
      <c r="A92" s="21">
        <v>1</v>
      </c>
      <c r="B92" s="22">
        <v>5</v>
      </c>
      <c r="C92" s="23" t="s">
        <v>18</v>
      </c>
      <c r="D92" s="5" t="s">
        <v>19</v>
      </c>
      <c r="E92" s="37" t="s">
        <v>96</v>
      </c>
      <c r="F92" s="38">
        <v>260</v>
      </c>
      <c r="G92" s="38">
        <v>9.09</v>
      </c>
      <c r="H92" s="38">
        <v>12.05</v>
      </c>
      <c r="I92" s="38">
        <v>53.5</v>
      </c>
      <c r="J92" s="38">
        <v>360.7</v>
      </c>
      <c r="K92" s="39" t="s">
        <v>97</v>
      </c>
      <c r="L92" s="38">
        <v>22</v>
      </c>
    </row>
    <row r="93" spans="1:12" ht="15" x14ac:dyDescent="0.25">
      <c r="A93" s="24"/>
      <c r="B93" s="16"/>
      <c r="C93" s="11"/>
      <c r="D93" s="7" t="s">
        <v>20</v>
      </c>
      <c r="E93" s="46" t="s">
        <v>37</v>
      </c>
      <c r="F93" s="41">
        <v>200</v>
      </c>
      <c r="G93" s="41">
        <v>0</v>
      </c>
      <c r="H93" s="41">
        <v>0</v>
      </c>
      <c r="I93" s="41">
        <v>14.94</v>
      </c>
      <c r="J93" s="41">
        <v>56.85</v>
      </c>
      <c r="K93" s="42">
        <v>1009</v>
      </c>
      <c r="L93" s="41">
        <v>3</v>
      </c>
    </row>
    <row r="94" spans="1:12" ht="15" x14ac:dyDescent="0.25">
      <c r="A94" s="24"/>
      <c r="B94" s="16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6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5"/>
      <c r="B96" s="18"/>
      <c r="C96" s="8"/>
      <c r="D96" s="19" t="s">
        <v>34</v>
      </c>
      <c r="E96" s="9"/>
      <c r="F96" s="20">
        <f>SUM(F92:F95)</f>
        <v>460</v>
      </c>
      <c r="G96" s="20">
        <f>SUM(G92:G95)</f>
        <v>9.09</v>
      </c>
      <c r="H96" s="20">
        <f>SUM(H92:H95)</f>
        <v>12.05</v>
      </c>
      <c r="I96" s="20">
        <f>SUM(I92:I95)</f>
        <v>68.44</v>
      </c>
      <c r="J96" s="20">
        <f>SUM(J92:J95)</f>
        <v>417.55</v>
      </c>
      <c r="K96" s="26"/>
      <c r="L96" s="20">
        <f>SUM(L92:L95)</f>
        <v>25</v>
      </c>
    </row>
    <row r="97" spans="1:12" ht="15" x14ac:dyDescent="0.25">
      <c r="A97" s="27">
        <f>A92</f>
        <v>1</v>
      </c>
      <c r="B97" s="14">
        <f>B92</f>
        <v>5</v>
      </c>
      <c r="C97" s="10" t="s">
        <v>24</v>
      </c>
      <c r="D97" s="7" t="s">
        <v>25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7" t="s">
        <v>26</v>
      </c>
      <c r="E98" s="40" t="s">
        <v>98</v>
      </c>
      <c r="F98" s="41">
        <v>260</v>
      </c>
      <c r="G98" s="41">
        <v>2.63</v>
      </c>
      <c r="H98" s="41">
        <v>7.23</v>
      </c>
      <c r="I98" s="41">
        <v>12.7</v>
      </c>
      <c r="J98" s="41">
        <v>126</v>
      </c>
      <c r="K98" s="42" t="s">
        <v>99</v>
      </c>
      <c r="L98" s="41">
        <v>15</v>
      </c>
    </row>
    <row r="99" spans="1:12" ht="15" x14ac:dyDescent="0.25">
      <c r="A99" s="24"/>
      <c r="B99" s="16"/>
      <c r="C99" s="11"/>
      <c r="D99" s="7" t="s">
        <v>27</v>
      </c>
      <c r="E99" s="40" t="s">
        <v>100</v>
      </c>
      <c r="F99" s="41">
        <v>225</v>
      </c>
      <c r="G99" s="41">
        <v>14.48</v>
      </c>
      <c r="H99" s="41">
        <v>16.690000000000001</v>
      </c>
      <c r="I99" s="41">
        <v>51.24</v>
      </c>
      <c r="J99" s="41">
        <v>417</v>
      </c>
      <c r="K99" s="42" t="s">
        <v>101</v>
      </c>
      <c r="L99" s="41">
        <v>25</v>
      </c>
    </row>
    <row r="100" spans="1:12" ht="15" x14ac:dyDescent="0.25">
      <c r="A100" s="24"/>
      <c r="B100" s="16"/>
      <c r="C100" s="11"/>
      <c r="D100" s="7" t="s">
        <v>29</v>
      </c>
      <c r="E100" s="46" t="s">
        <v>37</v>
      </c>
      <c r="F100" s="41">
        <v>200</v>
      </c>
      <c r="G100" s="41">
        <v>0</v>
      </c>
      <c r="H100" s="41">
        <v>0</v>
      </c>
      <c r="I100" s="41">
        <v>14.94</v>
      </c>
      <c r="J100" s="41">
        <v>56.85</v>
      </c>
      <c r="K100" s="42">
        <v>1009</v>
      </c>
      <c r="L100" s="41">
        <v>3</v>
      </c>
    </row>
    <row r="101" spans="1:12" ht="15" x14ac:dyDescent="0.25">
      <c r="A101" s="24"/>
      <c r="B101" s="16"/>
      <c r="C101" s="11"/>
      <c r="D101" s="7" t="s">
        <v>30</v>
      </c>
      <c r="E101" s="40" t="s">
        <v>41</v>
      </c>
      <c r="F101" s="41">
        <v>40</v>
      </c>
      <c r="G101" s="41">
        <v>1.8</v>
      </c>
      <c r="H101" s="41">
        <v>0</v>
      </c>
      <c r="I101" s="41">
        <v>13</v>
      </c>
      <c r="J101" s="41">
        <v>65</v>
      </c>
      <c r="K101" s="42" t="s">
        <v>42</v>
      </c>
      <c r="L101" s="41">
        <v>2.5</v>
      </c>
    </row>
    <row r="102" spans="1:12" ht="15" x14ac:dyDescent="0.25">
      <c r="A102" s="24"/>
      <c r="B102" s="16"/>
      <c r="C102" s="11"/>
      <c r="D102" s="7" t="s">
        <v>75</v>
      </c>
      <c r="E102" s="40" t="s">
        <v>39</v>
      </c>
      <c r="F102" s="41">
        <v>200</v>
      </c>
      <c r="G102" s="41">
        <v>3</v>
      </c>
      <c r="H102" s="41">
        <v>1</v>
      </c>
      <c r="I102" s="41">
        <v>42</v>
      </c>
      <c r="J102" s="41">
        <v>192</v>
      </c>
      <c r="K102" s="42" t="s">
        <v>38</v>
      </c>
      <c r="L102" s="41">
        <v>20</v>
      </c>
    </row>
    <row r="103" spans="1:12" ht="15" x14ac:dyDescent="0.25">
      <c r="A103" s="24"/>
      <c r="B103" s="16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5"/>
      <c r="B105" s="18"/>
      <c r="C105" s="8"/>
      <c r="D105" s="19" t="s">
        <v>34</v>
      </c>
      <c r="E105" s="9"/>
      <c r="F105" s="20">
        <f>SUM(F97:F104)</f>
        <v>925</v>
      </c>
      <c r="G105" s="20">
        <f>SUM(G97:G104)</f>
        <v>21.91</v>
      </c>
      <c r="H105" s="20">
        <f>SUM(H97:H104)</f>
        <v>24.92</v>
      </c>
      <c r="I105" s="20">
        <f>SUM(I97:I104)</f>
        <v>133.88</v>
      </c>
      <c r="J105" s="20">
        <f>SUM(J97:J104)</f>
        <v>856.85</v>
      </c>
      <c r="K105" s="26"/>
      <c r="L105" s="20">
        <f>SUM(L98:L102)</f>
        <v>65.5</v>
      </c>
    </row>
    <row r="106" spans="1:12" ht="15" x14ac:dyDescent="0.25">
      <c r="A106" s="27">
        <f>A92</f>
        <v>1</v>
      </c>
      <c r="B106" s="14">
        <f>B92</f>
        <v>5</v>
      </c>
      <c r="C106" s="10" t="s">
        <v>32</v>
      </c>
      <c r="D106" s="12" t="s">
        <v>33</v>
      </c>
      <c r="E106" s="40" t="s">
        <v>102</v>
      </c>
      <c r="F106" s="41">
        <v>100</v>
      </c>
      <c r="G106" s="41">
        <v>10.8</v>
      </c>
      <c r="H106" s="41">
        <v>12.97</v>
      </c>
      <c r="I106" s="41">
        <v>33.1</v>
      </c>
      <c r="J106" s="41">
        <v>292.3</v>
      </c>
      <c r="K106" s="42">
        <v>1104</v>
      </c>
      <c r="L106" s="41">
        <v>25</v>
      </c>
    </row>
    <row r="107" spans="1:12" ht="15" x14ac:dyDescent="0.25">
      <c r="A107" s="24"/>
      <c r="B107" s="16"/>
      <c r="C107" s="11"/>
      <c r="D107" s="12" t="s">
        <v>29</v>
      </c>
      <c r="E107" s="46" t="s">
        <v>37</v>
      </c>
      <c r="F107" s="41">
        <v>200</v>
      </c>
      <c r="G107" s="41">
        <v>0</v>
      </c>
      <c r="H107" s="41">
        <v>0</v>
      </c>
      <c r="I107" s="41">
        <v>14.94</v>
      </c>
      <c r="J107" s="41">
        <v>56.85</v>
      </c>
      <c r="K107" s="42">
        <v>1009</v>
      </c>
      <c r="L107" s="41">
        <v>3</v>
      </c>
    </row>
    <row r="108" spans="1:12" ht="15" x14ac:dyDescent="0.25">
      <c r="A108" s="24"/>
      <c r="B108" s="16"/>
      <c r="C108" s="11"/>
      <c r="D108" s="6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34</v>
      </c>
      <c r="E110" s="9"/>
      <c r="F110" s="20">
        <f>SUM(F106:F109)</f>
        <v>300</v>
      </c>
      <c r="G110" s="20">
        <f t="shared" ref="G110" si="31">SUM(G106:G109)</f>
        <v>10.8</v>
      </c>
      <c r="H110" s="20">
        <f t="shared" ref="H110" si="32">SUM(H106:H109)</f>
        <v>12.97</v>
      </c>
      <c r="I110" s="20">
        <f t="shared" ref="I110" si="33">SUM(I106:I109)</f>
        <v>48.04</v>
      </c>
      <c r="J110" s="20">
        <f t="shared" ref="J110" si="34">SUM(J106:J109)</f>
        <v>349.15000000000003</v>
      </c>
      <c r="K110" s="26"/>
      <c r="L110" s="20">
        <f>SUM(L106:L107)</f>
        <v>28</v>
      </c>
    </row>
    <row r="111" spans="1:12" ht="15.75" customHeight="1" thickBot="1" x14ac:dyDescent="0.25">
      <c r="A111" s="28">
        <f>A92</f>
        <v>1</v>
      </c>
      <c r="B111" s="29">
        <f>B92</f>
        <v>5</v>
      </c>
      <c r="C111" s="50" t="s">
        <v>4</v>
      </c>
      <c r="D111" s="51"/>
      <c r="E111" s="30"/>
      <c r="F111" s="31">
        <f>F96+F105+F110</f>
        <v>1685</v>
      </c>
      <c r="G111" s="31">
        <f t="shared" ref="G111:L111" si="35">G96+G105+G110</f>
        <v>41.8</v>
      </c>
      <c r="H111" s="31">
        <f t="shared" si="35"/>
        <v>49.94</v>
      </c>
      <c r="I111" s="31">
        <f t="shared" si="35"/>
        <v>250.35999999999999</v>
      </c>
      <c r="J111" s="31">
        <f t="shared" si="35"/>
        <v>1623.5500000000002</v>
      </c>
      <c r="K111" s="31">
        <f t="shared" si="35"/>
        <v>0</v>
      </c>
      <c r="L111" s="31">
        <f t="shared" si="35"/>
        <v>118.5</v>
      </c>
    </row>
    <row r="112" spans="1:12" ht="15" x14ac:dyDescent="0.25">
      <c r="A112" s="21">
        <v>1</v>
      </c>
      <c r="B112" s="22">
        <v>6</v>
      </c>
      <c r="C112" s="23" t="s">
        <v>18</v>
      </c>
      <c r="D112" s="5" t="s">
        <v>19</v>
      </c>
      <c r="E112" s="37" t="s">
        <v>88</v>
      </c>
      <c r="F112" s="38">
        <v>210</v>
      </c>
      <c r="G112" s="38">
        <v>5.6</v>
      </c>
      <c r="H112" s="38">
        <v>12.8</v>
      </c>
      <c r="I112" s="38">
        <v>42.5</v>
      </c>
      <c r="J112" s="38">
        <v>307.8</v>
      </c>
      <c r="K112" s="39" t="s">
        <v>89</v>
      </c>
      <c r="L112" s="38">
        <v>23</v>
      </c>
    </row>
    <row r="113" spans="1:12" ht="15" x14ac:dyDescent="0.25">
      <c r="A113" s="24"/>
      <c r="B113" s="16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6"/>
      <c r="C114" s="11"/>
      <c r="D114" s="7" t="s">
        <v>20</v>
      </c>
      <c r="E114" s="46" t="s">
        <v>37</v>
      </c>
      <c r="F114" s="41">
        <v>200</v>
      </c>
      <c r="G114" s="41">
        <v>0</v>
      </c>
      <c r="H114" s="41">
        <v>0</v>
      </c>
      <c r="I114" s="41">
        <v>14.94</v>
      </c>
      <c r="J114" s="41">
        <v>56.85</v>
      </c>
      <c r="K114" s="42">
        <v>1009</v>
      </c>
      <c r="L114" s="41">
        <v>3</v>
      </c>
    </row>
    <row r="115" spans="1:12" ht="15" x14ac:dyDescent="0.2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5"/>
      <c r="B117" s="18"/>
      <c r="C117" s="8"/>
      <c r="D117" s="19" t="s">
        <v>34</v>
      </c>
      <c r="E117" s="9"/>
      <c r="F117" s="20">
        <f>SUM(F112:F116)</f>
        <v>410</v>
      </c>
      <c r="G117" s="20">
        <f>SUM(G112:G116)</f>
        <v>5.6</v>
      </c>
      <c r="H117" s="20">
        <f>SUM(H112:H116)</f>
        <v>12.8</v>
      </c>
      <c r="I117" s="20">
        <f>SUM(I112:I116)</f>
        <v>57.44</v>
      </c>
      <c r="J117" s="20">
        <f>SUM(J112:J116)</f>
        <v>364.65000000000003</v>
      </c>
      <c r="K117" s="26"/>
      <c r="L117" s="20">
        <f>SUM(L112:L116)</f>
        <v>26</v>
      </c>
    </row>
    <row r="118" spans="1:12" ht="15" x14ac:dyDescent="0.25">
      <c r="A118" s="27">
        <f>A112</f>
        <v>1</v>
      </c>
      <c r="B118" s="14">
        <f>B112</f>
        <v>6</v>
      </c>
      <c r="C118" s="10" t="s">
        <v>24</v>
      </c>
      <c r="D118" s="7" t="s">
        <v>25</v>
      </c>
      <c r="E118" s="40" t="s">
        <v>103</v>
      </c>
      <c r="F118" s="41">
        <v>60</v>
      </c>
      <c r="G118" s="41">
        <v>1.25</v>
      </c>
      <c r="H118" s="41">
        <v>5.48</v>
      </c>
      <c r="I118" s="41">
        <v>87</v>
      </c>
      <c r="J118" s="41">
        <v>89.08</v>
      </c>
      <c r="K118" s="42" t="s">
        <v>104</v>
      </c>
      <c r="L118" s="41">
        <v>6</v>
      </c>
    </row>
    <row r="119" spans="1:12" ht="15" x14ac:dyDescent="0.25">
      <c r="A119" s="24"/>
      <c r="B119" s="16"/>
      <c r="C119" s="11"/>
      <c r="D119" s="7" t="s">
        <v>26</v>
      </c>
      <c r="E119" s="40" t="s">
        <v>105</v>
      </c>
      <c r="F119" s="41">
        <v>250</v>
      </c>
      <c r="G119" s="41">
        <v>6.33</v>
      </c>
      <c r="H119" s="41">
        <v>5.6</v>
      </c>
      <c r="I119" s="41">
        <v>25.35</v>
      </c>
      <c r="J119" s="41">
        <v>172.93</v>
      </c>
      <c r="K119" s="42" t="s">
        <v>82</v>
      </c>
      <c r="L119" s="41">
        <v>9</v>
      </c>
    </row>
    <row r="120" spans="1:12" ht="15" x14ac:dyDescent="0.25">
      <c r="A120" s="24"/>
      <c r="B120" s="16"/>
      <c r="C120" s="11"/>
      <c r="D120" s="7" t="s">
        <v>27</v>
      </c>
      <c r="E120" s="40" t="s">
        <v>48</v>
      </c>
      <c r="F120" s="41">
        <v>73</v>
      </c>
      <c r="G120" s="41">
        <v>10.19</v>
      </c>
      <c r="H120" s="41">
        <v>13.04</v>
      </c>
      <c r="I120" s="41">
        <v>5.31</v>
      </c>
      <c r="J120" s="41">
        <v>179</v>
      </c>
      <c r="K120" s="42" t="s">
        <v>57</v>
      </c>
      <c r="L120" s="41">
        <v>27</v>
      </c>
    </row>
    <row r="121" spans="1:12" ht="15" x14ac:dyDescent="0.25">
      <c r="A121" s="24"/>
      <c r="B121" s="16"/>
      <c r="C121" s="11"/>
      <c r="D121" s="7" t="s">
        <v>28</v>
      </c>
      <c r="E121" s="40" t="s">
        <v>58</v>
      </c>
      <c r="F121" s="41">
        <v>200</v>
      </c>
      <c r="G121" s="41">
        <v>7.28</v>
      </c>
      <c r="H121" s="41">
        <v>0.77</v>
      </c>
      <c r="I121" s="41">
        <v>48.79</v>
      </c>
      <c r="J121" s="41">
        <v>236</v>
      </c>
      <c r="K121" s="42" t="s">
        <v>59</v>
      </c>
      <c r="L121" s="41">
        <v>6</v>
      </c>
    </row>
    <row r="122" spans="1:12" ht="15" x14ac:dyDescent="0.25">
      <c r="A122" s="24"/>
      <c r="B122" s="16"/>
      <c r="C122" s="11"/>
      <c r="D122" s="7" t="s">
        <v>29</v>
      </c>
      <c r="E122" s="40" t="s">
        <v>60</v>
      </c>
      <c r="F122" s="41">
        <v>200</v>
      </c>
      <c r="G122" s="41">
        <v>0</v>
      </c>
      <c r="H122" s="41">
        <v>0</v>
      </c>
      <c r="I122" s="41">
        <v>14.94</v>
      </c>
      <c r="J122" s="41">
        <v>56.85</v>
      </c>
      <c r="K122" s="42">
        <v>1009</v>
      </c>
      <c r="L122" s="41">
        <v>3</v>
      </c>
    </row>
    <row r="123" spans="1:12" ht="15" x14ac:dyDescent="0.25">
      <c r="A123" s="24"/>
      <c r="B123" s="16"/>
      <c r="C123" s="11"/>
      <c r="D123" s="7" t="s">
        <v>30</v>
      </c>
      <c r="E123" s="40" t="s">
        <v>41</v>
      </c>
      <c r="F123" s="41">
        <v>40</v>
      </c>
      <c r="G123" s="41">
        <v>1.8</v>
      </c>
      <c r="H123" s="41">
        <v>0</v>
      </c>
      <c r="I123" s="41">
        <v>13</v>
      </c>
      <c r="J123" s="41">
        <v>65</v>
      </c>
      <c r="K123" s="42" t="s">
        <v>42</v>
      </c>
      <c r="L123" s="41">
        <v>2.5</v>
      </c>
    </row>
    <row r="124" spans="1:12" ht="15" x14ac:dyDescent="0.25">
      <c r="A124" s="24"/>
      <c r="B124" s="16"/>
      <c r="C124" s="11"/>
      <c r="D124" s="7" t="s">
        <v>75</v>
      </c>
      <c r="E124" s="40" t="s">
        <v>106</v>
      </c>
      <c r="F124" s="41">
        <v>220</v>
      </c>
      <c r="G124" s="41">
        <v>2</v>
      </c>
      <c r="H124" s="41">
        <v>0.22</v>
      </c>
      <c r="I124" s="41">
        <v>20.68</v>
      </c>
      <c r="J124" s="41">
        <v>103.4</v>
      </c>
      <c r="K124" s="42"/>
      <c r="L124" s="41">
        <v>22</v>
      </c>
    </row>
    <row r="125" spans="1:12" ht="15" x14ac:dyDescent="0.25">
      <c r="A125" s="24"/>
      <c r="B125" s="16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5"/>
      <c r="B127" s="18"/>
      <c r="C127" s="8"/>
      <c r="D127" s="19" t="s">
        <v>34</v>
      </c>
      <c r="E127" s="9"/>
      <c r="F127" s="20">
        <f>SUM(F118:F126)</f>
        <v>1043</v>
      </c>
      <c r="G127" s="20">
        <f t="shared" ref="G127" si="36">SUM(G118:G126)</f>
        <v>28.85</v>
      </c>
      <c r="H127" s="20">
        <f t="shared" ref="H127" si="37">SUM(H118:H126)</f>
        <v>25.109999999999996</v>
      </c>
      <c r="I127" s="20">
        <f t="shared" ref="I127" si="38">SUM(I118:I126)</f>
        <v>215.07</v>
      </c>
      <c r="J127" s="20">
        <f t="shared" ref="J127" si="39">SUM(J118:J126)</f>
        <v>902.26</v>
      </c>
      <c r="K127" s="26"/>
      <c r="L127" s="20">
        <f>SUM(L118:L124)</f>
        <v>75.5</v>
      </c>
    </row>
    <row r="128" spans="1:12" ht="15" x14ac:dyDescent="0.25">
      <c r="A128" s="27">
        <f>A112</f>
        <v>1</v>
      </c>
      <c r="B128" s="14">
        <f>B112</f>
        <v>6</v>
      </c>
      <c r="C128" s="10" t="s">
        <v>32</v>
      </c>
      <c r="D128" s="12" t="s">
        <v>33</v>
      </c>
      <c r="E128" s="40" t="s">
        <v>55</v>
      </c>
      <c r="F128" s="41">
        <v>100</v>
      </c>
      <c r="G128" s="41">
        <v>7.74</v>
      </c>
      <c r="H128" s="41">
        <v>7.5</v>
      </c>
      <c r="I128" s="41">
        <v>56.88</v>
      </c>
      <c r="J128" s="41">
        <v>326.33</v>
      </c>
      <c r="K128" s="42">
        <v>428</v>
      </c>
      <c r="L128" s="41">
        <v>15</v>
      </c>
    </row>
    <row r="129" spans="1:12" ht="15" x14ac:dyDescent="0.25">
      <c r="A129" s="24"/>
      <c r="B129" s="16"/>
      <c r="C129" s="11"/>
      <c r="D129" s="12" t="s">
        <v>29</v>
      </c>
      <c r="E129" s="40" t="s">
        <v>107</v>
      </c>
      <c r="F129" s="41">
        <v>200</v>
      </c>
      <c r="G129" s="41">
        <v>6.8</v>
      </c>
      <c r="H129" s="41">
        <v>8</v>
      </c>
      <c r="I129" s="41">
        <v>30.9</v>
      </c>
      <c r="J129" s="41">
        <v>233.5</v>
      </c>
      <c r="K129" s="42" t="s">
        <v>108</v>
      </c>
      <c r="L129" s="41">
        <v>8</v>
      </c>
    </row>
    <row r="130" spans="1:12" ht="15" x14ac:dyDescent="0.25">
      <c r="A130" s="24"/>
      <c r="B130" s="16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24"/>
      <c r="B131" s="16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25"/>
      <c r="B132" s="18"/>
      <c r="C132" s="8"/>
      <c r="D132" s="19" t="s">
        <v>34</v>
      </c>
      <c r="E132" s="9"/>
      <c r="F132" s="20">
        <f>SUM(F128:F131)</f>
        <v>300</v>
      </c>
      <c r="G132" s="20">
        <f t="shared" ref="G132" si="40">SUM(G128:G131)</f>
        <v>14.54</v>
      </c>
      <c r="H132" s="20">
        <f t="shared" ref="H132" si="41">SUM(H128:H131)</f>
        <v>15.5</v>
      </c>
      <c r="I132" s="20">
        <f t="shared" ref="I132" si="42">SUM(I128:I131)</f>
        <v>87.78</v>
      </c>
      <c r="J132" s="20">
        <f t="shared" ref="J132" si="43">SUM(J128:J131)</f>
        <v>559.82999999999993</v>
      </c>
      <c r="K132" s="26"/>
      <c r="L132" s="20">
        <f>SUM(L128:L129)</f>
        <v>23</v>
      </c>
    </row>
    <row r="133" spans="1:12" ht="15.75" customHeight="1" thickBot="1" x14ac:dyDescent="0.25">
      <c r="A133" s="28">
        <f>A112</f>
        <v>1</v>
      </c>
      <c r="B133" s="29">
        <f>B112</f>
        <v>6</v>
      </c>
      <c r="C133" s="50" t="s">
        <v>4</v>
      </c>
      <c r="D133" s="51"/>
      <c r="E133" s="30"/>
      <c r="F133" s="31">
        <f>F117+F127+F132</f>
        <v>1753</v>
      </c>
      <c r="G133" s="31">
        <f t="shared" ref="G133:L133" si="44">G117+G127+G132</f>
        <v>48.99</v>
      </c>
      <c r="H133" s="31">
        <f t="shared" si="44"/>
        <v>53.41</v>
      </c>
      <c r="I133" s="31">
        <f t="shared" si="44"/>
        <v>360.28999999999996</v>
      </c>
      <c r="J133" s="31">
        <f t="shared" si="44"/>
        <v>1826.74</v>
      </c>
      <c r="K133" s="31">
        <f t="shared" si="44"/>
        <v>0</v>
      </c>
      <c r="L133" s="31">
        <f t="shared" si="44"/>
        <v>124.5</v>
      </c>
    </row>
    <row r="134" spans="1:12" ht="15" x14ac:dyDescent="0.25">
      <c r="A134" s="21">
        <v>1</v>
      </c>
      <c r="B134" s="22">
        <v>7</v>
      </c>
      <c r="C134" s="23" t="s">
        <v>18</v>
      </c>
      <c r="D134" s="5" t="s">
        <v>19</v>
      </c>
      <c r="E134" s="37" t="s">
        <v>109</v>
      </c>
      <c r="F134" s="38">
        <v>120</v>
      </c>
      <c r="G134" s="38">
        <v>15.78</v>
      </c>
      <c r="H134" s="38">
        <v>10.42</v>
      </c>
      <c r="I134" s="38">
        <v>16.670000000000002</v>
      </c>
      <c r="J134" s="38">
        <v>232.32</v>
      </c>
      <c r="K134" s="39">
        <v>223</v>
      </c>
      <c r="L134" s="38">
        <v>57</v>
      </c>
    </row>
    <row r="135" spans="1:12" ht="15" x14ac:dyDescent="0.25">
      <c r="A135" s="24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4"/>
      <c r="B136" s="16"/>
      <c r="C136" s="11"/>
      <c r="D136" s="7" t="s">
        <v>20</v>
      </c>
      <c r="E136" s="40" t="s">
        <v>107</v>
      </c>
      <c r="F136" s="41">
        <v>200</v>
      </c>
      <c r="G136" s="41">
        <v>6.8</v>
      </c>
      <c r="H136" s="41">
        <v>8</v>
      </c>
      <c r="I136" s="41">
        <v>30.9</v>
      </c>
      <c r="J136" s="41">
        <v>233.5</v>
      </c>
      <c r="K136" s="42" t="s">
        <v>108</v>
      </c>
      <c r="L136" s="41">
        <v>8</v>
      </c>
    </row>
    <row r="137" spans="1:12" ht="15" x14ac:dyDescent="0.25">
      <c r="A137" s="24"/>
      <c r="B137" s="16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5"/>
      <c r="B139" s="18"/>
      <c r="C139" s="8"/>
      <c r="D139" s="19" t="s">
        <v>34</v>
      </c>
      <c r="E139" s="9"/>
      <c r="F139" s="20">
        <f>SUM(F134:F138)</f>
        <v>320</v>
      </c>
      <c r="G139" s="20">
        <f>SUM(G134:G138)</f>
        <v>22.58</v>
      </c>
      <c r="H139" s="20">
        <f>SUM(H134:H138)</f>
        <v>18.420000000000002</v>
      </c>
      <c r="I139" s="20">
        <f>SUM(I134:I138)</f>
        <v>47.57</v>
      </c>
      <c r="J139" s="20">
        <f>SUM(J134:J138)</f>
        <v>465.82</v>
      </c>
      <c r="K139" s="26"/>
      <c r="L139" s="20">
        <f>SUM(L134:L138)</f>
        <v>65</v>
      </c>
    </row>
    <row r="140" spans="1:12" ht="15" x14ac:dyDescent="0.25">
      <c r="A140" s="27">
        <f>A134</f>
        <v>1</v>
      </c>
      <c r="B140" s="14">
        <f>B134</f>
        <v>7</v>
      </c>
      <c r="C140" s="10" t="s">
        <v>24</v>
      </c>
      <c r="D140" s="7" t="s">
        <v>25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26</v>
      </c>
      <c r="E141" s="40" t="s">
        <v>40</v>
      </c>
      <c r="F141" s="41">
        <v>250</v>
      </c>
      <c r="G141" s="41">
        <v>3.74</v>
      </c>
      <c r="H141" s="41">
        <v>7.15</v>
      </c>
      <c r="I141" s="41">
        <v>27.51</v>
      </c>
      <c r="J141" s="41">
        <v>189</v>
      </c>
      <c r="K141" s="42" t="s">
        <v>110</v>
      </c>
      <c r="L141" s="41">
        <v>13</v>
      </c>
    </row>
    <row r="142" spans="1:12" ht="15" x14ac:dyDescent="0.25">
      <c r="A142" s="24"/>
      <c r="B142" s="16"/>
      <c r="C142" s="11"/>
      <c r="D142" s="7" t="s">
        <v>27</v>
      </c>
      <c r="E142" s="40" t="s">
        <v>111</v>
      </c>
      <c r="F142" s="41">
        <v>110</v>
      </c>
      <c r="G142" s="41">
        <v>11.31</v>
      </c>
      <c r="H142" s="41">
        <v>17.440000000000001</v>
      </c>
      <c r="I142" s="41">
        <v>32.03</v>
      </c>
      <c r="J142" s="41">
        <v>253</v>
      </c>
      <c r="K142" s="42" t="s">
        <v>112</v>
      </c>
      <c r="L142" s="41">
        <v>28</v>
      </c>
    </row>
    <row r="143" spans="1:12" ht="15" x14ac:dyDescent="0.25">
      <c r="A143" s="24"/>
      <c r="B143" s="16"/>
      <c r="C143" s="11"/>
      <c r="D143" s="7" t="s">
        <v>28</v>
      </c>
      <c r="E143" s="40" t="s">
        <v>71</v>
      </c>
      <c r="F143" s="41">
        <v>150</v>
      </c>
      <c r="G143" s="41">
        <v>3.82</v>
      </c>
      <c r="H143" s="41">
        <v>6.32</v>
      </c>
      <c r="I143" s="41">
        <v>38.619999999999997</v>
      </c>
      <c r="J143" s="41">
        <v>231</v>
      </c>
      <c r="K143" s="42" t="s">
        <v>72</v>
      </c>
      <c r="L143" s="41">
        <v>12</v>
      </c>
    </row>
    <row r="144" spans="1:12" ht="15" x14ac:dyDescent="0.25">
      <c r="A144" s="24"/>
      <c r="B144" s="16"/>
      <c r="C144" s="11"/>
      <c r="D144" s="7" t="s">
        <v>29</v>
      </c>
      <c r="E144" s="40" t="s">
        <v>73</v>
      </c>
      <c r="F144" s="41">
        <v>200</v>
      </c>
      <c r="G144" s="41">
        <v>0.6</v>
      </c>
      <c r="H144" s="41">
        <v>0</v>
      </c>
      <c r="I144" s="41">
        <v>9.98</v>
      </c>
      <c r="J144" s="41">
        <v>128</v>
      </c>
      <c r="K144" s="42">
        <v>349</v>
      </c>
      <c r="L144" s="41">
        <v>6</v>
      </c>
    </row>
    <row r="145" spans="1:12" ht="15" x14ac:dyDescent="0.25">
      <c r="A145" s="24"/>
      <c r="B145" s="16"/>
      <c r="C145" s="11"/>
      <c r="D145" s="7" t="s">
        <v>30</v>
      </c>
      <c r="E145" s="40" t="s">
        <v>74</v>
      </c>
      <c r="F145" s="41">
        <v>40</v>
      </c>
      <c r="G145" s="41">
        <v>1.8</v>
      </c>
      <c r="H145" s="41">
        <v>0</v>
      </c>
      <c r="I145" s="41">
        <v>13</v>
      </c>
      <c r="J145" s="41">
        <v>65</v>
      </c>
      <c r="K145" s="42" t="s">
        <v>42</v>
      </c>
      <c r="L145" s="41">
        <v>2.5</v>
      </c>
    </row>
    <row r="146" spans="1:12" ht="15" x14ac:dyDescent="0.25">
      <c r="A146" s="24"/>
      <c r="B146" s="16"/>
      <c r="C146" s="11"/>
      <c r="D146" s="7" t="s">
        <v>61</v>
      </c>
      <c r="E146" s="40" t="s">
        <v>113</v>
      </c>
      <c r="F146" s="41">
        <v>40</v>
      </c>
      <c r="G146" s="41">
        <v>2.4</v>
      </c>
      <c r="H146" s="41">
        <v>9.6</v>
      </c>
      <c r="I146" s="41">
        <v>19.600000000000001</v>
      </c>
      <c r="J146" s="41">
        <v>174.4</v>
      </c>
      <c r="K146" s="42"/>
      <c r="L146" s="41">
        <v>12</v>
      </c>
    </row>
    <row r="147" spans="1:12" ht="15" x14ac:dyDescent="0.25">
      <c r="A147" s="24"/>
      <c r="B147" s="16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6"/>
      <c r="E148" s="40"/>
      <c r="F148" s="41"/>
      <c r="G148" s="41"/>
      <c r="H148" s="41"/>
      <c r="I148" s="41"/>
      <c r="J148" s="41"/>
      <c r="K148" s="42"/>
      <c r="L148" s="41"/>
    </row>
    <row r="149" spans="1:12" ht="15.75" thickBot="1" x14ac:dyDescent="0.3">
      <c r="A149" s="25"/>
      <c r="B149" s="18"/>
      <c r="C149" s="8"/>
      <c r="D149" s="19" t="s">
        <v>34</v>
      </c>
      <c r="E149" s="9"/>
      <c r="F149" s="20">
        <f>SUM(F140:F148)</f>
        <v>790</v>
      </c>
      <c r="G149" s="20">
        <f t="shared" ref="G149" si="45">SUM(G140:G148)</f>
        <v>23.67</v>
      </c>
      <c r="H149" s="20">
        <f t="shared" ref="H149" si="46">SUM(H140:H148)</f>
        <v>40.510000000000005</v>
      </c>
      <c r="I149" s="20">
        <f t="shared" ref="I149" si="47">SUM(I140:I148)</f>
        <v>140.74</v>
      </c>
      <c r="J149" s="20">
        <f t="shared" ref="J149" si="48">SUM(J140:J148)</f>
        <v>1040.4000000000001</v>
      </c>
      <c r="K149" s="26"/>
      <c r="L149" s="20">
        <f>SUM(L141:L146)</f>
        <v>73.5</v>
      </c>
    </row>
    <row r="150" spans="1:12" ht="15" x14ac:dyDescent="0.25">
      <c r="A150" s="27">
        <f>A134</f>
        <v>1</v>
      </c>
      <c r="B150" s="14">
        <f>B134</f>
        <v>7</v>
      </c>
      <c r="C150" s="10" t="s">
        <v>32</v>
      </c>
      <c r="D150" s="12" t="s">
        <v>19</v>
      </c>
      <c r="E150" s="45" t="s">
        <v>52</v>
      </c>
      <c r="F150" s="38">
        <v>40</v>
      </c>
      <c r="G150" s="38">
        <v>5.0999999999999996</v>
      </c>
      <c r="H150" s="38">
        <v>4.5999999999999996</v>
      </c>
      <c r="I150" s="38">
        <v>0.3</v>
      </c>
      <c r="J150" s="38">
        <v>63</v>
      </c>
      <c r="K150" s="39" t="s">
        <v>53</v>
      </c>
      <c r="L150" s="38">
        <v>6</v>
      </c>
    </row>
    <row r="151" spans="1:12" ht="15" x14ac:dyDescent="0.25">
      <c r="A151" s="24"/>
      <c r="B151" s="16"/>
      <c r="C151" s="11"/>
      <c r="D151" s="12" t="s">
        <v>29</v>
      </c>
      <c r="E151" s="46" t="s">
        <v>45</v>
      </c>
      <c r="F151" s="41">
        <v>207</v>
      </c>
      <c r="G151" s="41">
        <v>0.10299999999999999</v>
      </c>
      <c r="H151" s="41">
        <v>7.0000000000000001E-3</v>
      </c>
      <c r="I151" s="41">
        <v>14.15</v>
      </c>
      <c r="J151" s="41">
        <v>57.11</v>
      </c>
      <c r="K151" s="42" t="s">
        <v>54</v>
      </c>
      <c r="L151" s="41">
        <v>6</v>
      </c>
    </row>
    <row r="152" spans="1:12" ht="15" x14ac:dyDescent="0.25">
      <c r="A152" s="24"/>
      <c r="B152" s="16"/>
      <c r="C152" s="11"/>
      <c r="D152" s="6"/>
      <c r="E152" s="46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6" t="s">
        <v>114</v>
      </c>
      <c r="E153" s="46" t="s">
        <v>55</v>
      </c>
      <c r="F153" s="41">
        <v>100</v>
      </c>
      <c r="G153" s="41">
        <v>7.74</v>
      </c>
      <c r="H153" s="41">
        <v>7.5</v>
      </c>
      <c r="I153" s="41">
        <v>56.88</v>
      </c>
      <c r="J153" s="41">
        <v>326.33</v>
      </c>
      <c r="K153" s="42">
        <v>428</v>
      </c>
      <c r="L153" s="41">
        <v>15</v>
      </c>
    </row>
    <row r="154" spans="1:12" ht="15" x14ac:dyDescent="0.25">
      <c r="A154" s="25"/>
      <c r="B154" s="18"/>
      <c r="C154" s="8"/>
      <c r="D154" s="19" t="s">
        <v>34</v>
      </c>
      <c r="E154" s="9"/>
      <c r="F154" s="20">
        <f>SUM(F150:F153)</f>
        <v>347</v>
      </c>
      <c r="G154" s="20">
        <f t="shared" ref="G154" si="49">SUM(G150:G153)</f>
        <v>12.943</v>
      </c>
      <c r="H154" s="20">
        <f t="shared" ref="H154" si="50">SUM(H150:H153)</f>
        <v>12.106999999999999</v>
      </c>
      <c r="I154" s="20">
        <f t="shared" ref="I154" si="51">SUM(I150:I153)</f>
        <v>71.33</v>
      </c>
      <c r="J154" s="20">
        <f t="shared" ref="J154" si="52">SUM(J150:J153)</f>
        <v>446.44</v>
      </c>
      <c r="K154" s="26"/>
      <c r="L154" s="20">
        <f>SUM(L150:L151)</f>
        <v>12</v>
      </c>
    </row>
    <row r="155" spans="1:12" ht="15.75" customHeight="1" thickBot="1" x14ac:dyDescent="0.25">
      <c r="A155" s="28">
        <f>A134</f>
        <v>1</v>
      </c>
      <c r="B155" s="29">
        <f>B134</f>
        <v>7</v>
      </c>
      <c r="C155" s="50" t="s">
        <v>4</v>
      </c>
      <c r="D155" s="51"/>
      <c r="E155" s="30"/>
      <c r="F155" s="31">
        <f>F139+F149+F154</f>
        <v>1457</v>
      </c>
      <c r="G155" s="31">
        <f t="shared" ref="G155:K155" si="53">G139+G149+G154</f>
        <v>59.192999999999998</v>
      </c>
      <c r="H155" s="31">
        <f t="shared" si="53"/>
        <v>71.037000000000006</v>
      </c>
      <c r="I155" s="31">
        <f t="shared" si="53"/>
        <v>259.64</v>
      </c>
      <c r="J155" s="31">
        <f t="shared" si="53"/>
        <v>1952.66</v>
      </c>
      <c r="K155" s="31">
        <f t="shared" si="53"/>
        <v>0</v>
      </c>
      <c r="L155" s="31">
        <f>L139+L149+L154</f>
        <v>150.5</v>
      </c>
    </row>
    <row r="156" spans="1:12" ht="15" x14ac:dyDescent="0.25">
      <c r="A156" s="21">
        <v>2</v>
      </c>
      <c r="B156" s="22">
        <v>8</v>
      </c>
      <c r="C156" s="23" t="s">
        <v>18</v>
      </c>
      <c r="D156" s="5" t="s">
        <v>19</v>
      </c>
      <c r="E156" s="40" t="s">
        <v>86</v>
      </c>
      <c r="F156" s="41">
        <v>170</v>
      </c>
      <c r="G156" s="41">
        <v>7</v>
      </c>
      <c r="H156" s="41">
        <v>4.9000000000000004</v>
      </c>
      <c r="I156" s="41">
        <v>35.299999999999997</v>
      </c>
      <c r="J156" s="41">
        <v>215.6</v>
      </c>
      <c r="K156" s="42" t="s">
        <v>87</v>
      </c>
      <c r="L156" s="41">
        <v>15</v>
      </c>
    </row>
    <row r="157" spans="1:12" ht="15" x14ac:dyDescent="0.2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4"/>
      <c r="B158" s="16"/>
      <c r="C158" s="11"/>
      <c r="D158" s="7" t="s">
        <v>20</v>
      </c>
      <c r="E158" s="40" t="s">
        <v>60</v>
      </c>
      <c r="F158" s="41">
        <v>200</v>
      </c>
      <c r="G158" s="41">
        <v>0</v>
      </c>
      <c r="H158" s="41">
        <v>0</v>
      </c>
      <c r="I158" s="41">
        <v>14.94</v>
      </c>
      <c r="J158" s="41">
        <v>56.85</v>
      </c>
      <c r="K158" s="42">
        <v>1009</v>
      </c>
      <c r="L158" s="41">
        <v>3</v>
      </c>
    </row>
    <row r="159" spans="1:12" ht="15" x14ac:dyDescent="0.25">
      <c r="A159" s="24"/>
      <c r="B159" s="16"/>
      <c r="C159" s="11"/>
      <c r="D159" s="7" t="s">
        <v>21</v>
      </c>
      <c r="E159" s="40" t="s">
        <v>90</v>
      </c>
      <c r="F159" s="41">
        <v>40</v>
      </c>
      <c r="G159" s="41">
        <v>11.63</v>
      </c>
      <c r="H159" s="41">
        <v>24.74</v>
      </c>
      <c r="I159" s="41">
        <v>26.76</v>
      </c>
      <c r="J159" s="41">
        <v>381</v>
      </c>
      <c r="K159" s="42" t="s">
        <v>80</v>
      </c>
      <c r="L159" s="41">
        <v>20</v>
      </c>
    </row>
    <row r="160" spans="1:12" ht="15" x14ac:dyDescent="0.25">
      <c r="A160" s="24"/>
      <c r="B160" s="16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5"/>
      <c r="B162" s="18"/>
      <c r="C162" s="8"/>
      <c r="D162" s="19" t="s">
        <v>34</v>
      </c>
      <c r="E162" s="9"/>
      <c r="F162" s="20">
        <f>SUM(F156:F161)</f>
        <v>410</v>
      </c>
      <c r="G162" s="20">
        <f>SUM(G156:G161)</f>
        <v>18.630000000000003</v>
      </c>
      <c r="H162" s="20">
        <f>SUM(H156:H161)</f>
        <v>29.64</v>
      </c>
      <c r="I162" s="20">
        <f>SUM(I156:I161)</f>
        <v>77</v>
      </c>
      <c r="J162" s="20">
        <f>SUM(J156:J161)</f>
        <v>653.45000000000005</v>
      </c>
      <c r="K162" s="26"/>
      <c r="L162" s="20">
        <f>SUM(L156:L161)</f>
        <v>38</v>
      </c>
    </row>
    <row r="163" spans="1:12" ht="15" x14ac:dyDescent="0.25">
      <c r="A163" s="27">
        <f>A156</f>
        <v>2</v>
      </c>
      <c r="B163" s="14">
        <f>B156</f>
        <v>8</v>
      </c>
      <c r="C163" s="10" t="s">
        <v>24</v>
      </c>
      <c r="D163" s="7" t="s">
        <v>25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7" t="s">
        <v>26</v>
      </c>
      <c r="E164" s="40" t="s">
        <v>67</v>
      </c>
      <c r="F164" s="41">
        <v>250</v>
      </c>
      <c r="G164" s="41">
        <v>4</v>
      </c>
      <c r="H164" s="41">
        <v>3</v>
      </c>
      <c r="I164" s="41">
        <v>15.7</v>
      </c>
      <c r="J164" s="41">
        <v>104.9</v>
      </c>
      <c r="K164" s="42" t="s">
        <v>68</v>
      </c>
      <c r="L164" s="41">
        <v>5</v>
      </c>
    </row>
    <row r="165" spans="1:12" ht="15" x14ac:dyDescent="0.25">
      <c r="A165" s="24"/>
      <c r="B165" s="16"/>
      <c r="C165" s="11"/>
      <c r="D165" s="7" t="s">
        <v>27</v>
      </c>
      <c r="E165" s="40" t="s">
        <v>69</v>
      </c>
      <c r="F165" s="41">
        <v>125</v>
      </c>
      <c r="G165" s="41">
        <v>18.329999999999998</v>
      </c>
      <c r="H165" s="41">
        <v>15.8</v>
      </c>
      <c r="I165" s="41">
        <v>9.77</v>
      </c>
      <c r="J165" s="41">
        <v>260.51</v>
      </c>
      <c r="K165" s="42" t="s">
        <v>70</v>
      </c>
      <c r="L165" s="41">
        <v>27</v>
      </c>
    </row>
    <row r="166" spans="1:12" ht="15" x14ac:dyDescent="0.25">
      <c r="A166" s="24"/>
      <c r="B166" s="16"/>
      <c r="C166" s="11"/>
      <c r="D166" s="7" t="s">
        <v>28</v>
      </c>
      <c r="E166" s="40" t="s">
        <v>46</v>
      </c>
      <c r="F166" s="41">
        <v>150</v>
      </c>
      <c r="G166" s="41">
        <v>8.5</v>
      </c>
      <c r="H166" s="41">
        <v>6.5</v>
      </c>
      <c r="I166" s="41">
        <v>41.9</v>
      </c>
      <c r="J166" s="41">
        <v>259.5</v>
      </c>
      <c r="K166" s="42" t="s">
        <v>85</v>
      </c>
      <c r="L166" s="41">
        <v>9</v>
      </c>
    </row>
    <row r="167" spans="1:12" ht="15" x14ac:dyDescent="0.25">
      <c r="A167" s="24"/>
      <c r="B167" s="16"/>
      <c r="C167" s="11"/>
      <c r="D167" s="7" t="s">
        <v>29</v>
      </c>
      <c r="E167" s="40" t="s">
        <v>37</v>
      </c>
      <c r="F167" s="41">
        <v>200</v>
      </c>
      <c r="G167" s="41">
        <v>0</v>
      </c>
      <c r="H167" s="41">
        <v>0</v>
      </c>
      <c r="I167" s="41">
        <v>14.94</v>
      </c>
      <c r="J167" s="41">
        <v>56.85</v>
      </c>
      <c r="K167" s="42">
        <v>1009</v>
      </c>
      <c r="L167" s="41">
        <v>3</v>
      </c>
    </row>
    <row r="168" spans="1:12" ht="15" x14ac:dyDescent="0.25">
      <c r="A168" s="24"/>
      <c r="B168" s="16"/>
      <c r="C168" s="11"/>
      <c r="D168" s="7" t="s">
        <v>30</v>
      </c>
      <c r="E168" s="40" t="s">
        <v>41</v>
      </c>
      <c r="F168" s="41">
        <v>40</v>
      </c>
      <c r="G168" s="41">
        <v>1.8</v>
      </c>
      <c r="H168" s="41">
        <v>0</v>
      </c>
      <c r="I168" s="41">
        <v>13</v>
      </c>
      <c r="J168" s="41">
        <v>65</v>
      </c>
      <c r="K168" s="42" t="s">
        <v>42</v>
      </c>
      <c r="L168" s="41">
        <v>2.5</v>
      </c>
    </row>
    <row r="169" spans="1:12" ht="15" x14ac:dyDescent="0.25">
      <c r="A169" s="24"/>
      <c r="B169" s="16"/>
      <c r="C169" s="11"/>
      <c r="D169" s="7" t="s">
        <v>61</v>
      </c>
      <c r="E169" s="40" t="s">
        <v>115</v>
      </c>
      <c r="F169" s="41">
        <v>220</v>
      </c>
      <c r="G169" s="41">
        <v>0.88</v>
      </c>
      <c r="H169" s="41">
        <v>0.66</v>
      </c>
      <c r="I169" s="41">
        <v>22.66</v>
      </c>
      <c r="J169" s="41">
        <v>103.4</v>
      </c>
      <c r="K169" s="42"/>
      <c r="L169" s="41">
        <v>37</v>
      </c>
    </row>
    <row r="170" spans="1:12" ht="15" x14ac:dyDescent="0.25">
      <c r="A170" s="24"/>
      <c r="B170" s="16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5"/>
      <c r="B172" s="18"/>
      <c r="C172" s="8"/>
      <c r="D172" s="19" t="s">
        <v>34</v>
      </c>
      <c r="E172" s="9"/>
      <c r="F172" s="20">
        <f>SUM(F163:F171)</f>
        <v>985</v>
      </c>
      <c r="G172" s="20">
        <f t="shared" ref="G172" si="54">SUM(G163:G171)</f>
        <v>33.51</v>
      </c>
      <c r="H172" s="20">
        <f t="shared" ref="H172" si="55">SUM(H163:H171)</f>
        <v>25.96</v>
      </c>
      <c r="I172" s="20">
        <f t="shared" ref="I172" si="56">SUM(I163:I171)</f>
        <v>117.97</v>
      </c>
      <c r="J172" s="20">
        <f t="shared" ref="J172" si="57">SUM(J163:J171)</f>
        <v>850.16</v>
      </c>
      <c r="K172" s="26"/>
      <c r="L172" s="20">
        <f>SUM(L164:L169)</f>
        <v>83.5</v>
      </c>
    </row>
    <row r="173" spans="1:12" ht="15" x14ac:dyDescent="0.25">
      <c r="A173" s="27">
        <f>A156</f>
        <v>2</v>
      </c>
      <c r="B173" s="14">
        <f>B156</f>
        <v>8</v>
      </c>
      <c r="C173" s="10" t="s">
        <v>32</v>
      </c>
      <c r="D173" s="12" t="s">
        <v>33</v>
      </c>
      <c r="E173" s="40" t="s">
        <v>116</v>
      </c>
      <c r="F173" s="41">
        <v>75</v>
      </c>
      <c r="G173" s="41">
        <v>4.7</v>
      </c>
      <c r="H173" s="41">
        <v>4.0999999999999996</v>
      </c>
      <c r="I173" s="41">
        <v>33.700000000000003</v>
      </c>
      <c r="J173" s="41">
        <v>190.8</v>
      </c>
      <c r="K173" s="42">
        <v>1091</v>
      </c>
      <c r="L173" s="41">
        <v>22</v>
      </c>
    </row>
    <row r="174" spans="1:12" ht="15" x14ac:dyDescent="0.25">
      <c r="A174" s="24"/>
      <c r="B174" s="16"/>
      <c r="C174" s="11"/>
      <c r="D174" s="12" t="s">
        <v>29</v>
      </c>
      <c r="E174" s="40" t="s">
        <v>37</v>
      </c>
      <c r="F174" s="41">
        <v>200</v>
      </c>
      <c r="G174" s="41">
        <v>0</v>
      </c>
      <c r="H174" s="41">
        <v>0</v>
      </c>
      <c r="I174" s="41">
        <v>14.94</v>
      </c>
      <c r="J174" s="41">
        <v>56.85</v>
      </c>
      <c r="K174" s="42">
        <v>1009</v>
      </c>
      <c r="L174" s="41">
        <v>3</v>
      </c>
    </row>
    <row r="175" spans="1:12" ht="15" x14ac:dyDescent="0.2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5"/>
      <c r="B177" s="18"/>
      <c r="C177" s="8"/>
      <c r="D177" s="19" t="s">
        <v>34</v>
      </c>
      <c r="E177" s="9"/>
      <c r="F177" s="20">
        <f>SUM(F173:F176)</f>
        <v>275</v>
      </c>
      <c r="G177" s="20">
        <f t="shared" ref="G177" si="58">SUM(G173:G176)</f>
        <v>4.7</v>
      </c>
      <c r="H177" s="20">
        <f t="shared" ref="H177" si="59">SUM(H173:H176)</f>
        <v>4.0999999999999996</v>
      </c>
      <c r="I177" s="20">
        <f t="shared" ref="I177" si="60">SUM(I173:I176)</f>
        <v>48.64</v>
      </c>
      <c r="J177" s="20">
        <f t="shared" ref="J177" si="61">SUM(J173:J176)</f>
        <v>247.65</v>
      </c>
      <c r="K177" s="26"/>
      <c r="L177" s="20">
        <f>SUM(L173:L174)</f>
        <v>25</v>
      </c>
    </row>
    <row r="178" spans="1:12" ht="15.75" customHeight="1" thickBot="1" x14ac:dyDescent="0.25">
      <c r="A178" s="28">
        <f>A156</f>
        <v>2</v>
      </c>
      <c r="B178" s="29">
        <f>B156</f>
        <v>8</v>
      </c>
      <c r="C178" s="50" t="s">
        <v>4</v>
      </c>
      <c r="D178" s="51"/>
      <c r="E178" s="30"/>
      <c r="F178" s="31">
        <f>F162+F172+F177</f>
        <v>1670</v>
      </c>
      <c r="G178" s="31">
        <f t="shared" ref="G178:L178" si="62">G162+G172+G177</f>
        <v>56.84</v>
      </c>
      <c r="H178" s="31">
        <f t="shared" si="62"/>
        <v>59.7</v>
      </c>
      <c r="I178" s="31">
        <f t="shared" si="62"/>
        <v>243.61</v>
      </c>
      <c r="J178" s="31">
        <f t="shared" si="62"/>
        <v>1751.2600000000002</v>
      </c>
      <c r="K178" s="31">
        <f t="shared" si="62"/>
        <v>0</v>
      </c>
      <c r="L178" s="31">
        <f t="shared" si="62"/>
        <v>146.5</v>
      </c>
    </row>
    <row r="179" spans="1:12" ht="15" x14ac:dyDescent="0.25">
      <c r="A179" s="15">
        <v>2</v>
      </c>
      <c r="B179" s="16">
        <v>9</v>
      </c>
      <c r="C179" s="23" t="s">
        <v>18</v>
      </c>
      <c r="D179" s="5" t="s">
        <v>19</v>
      </c>
      <c r="E179" s="37" t="s">
        <v>88</v>
      </c>
      <c r="F179" s="38">
        <v>210</v>
      </c>
      <c r="G179" s="38">
        <v>5.6</v>
      </c>
      <c r="H179" s="38">
        <v>12.8</v>
      </c>
      <c r="I179" s="38">
        <v>42.5</v>
      </c>
      <c r="J179" s="38">
        <v>307.8</v>
      </c>
      <c r="K179" s="39" t="s">
        <v>89</v>
      </c>
      <c r="L179" s="38">
        <v>23</v>
      </c>
    </row>
    <row r="180" spans="1:12" ht="15" x14ac:dyDescent="0.25">
      <c r="A180" s="15"/>
      <c r="B180" s="16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15"/>
      <c r="B181" s="16"/>
      <c r="C181" s="11"/>
      <c r="D181" s="7" t="s">
        <v>20</v>
      </c>
      <c r="E181" s="46" t="s">
        <v>37</v>
      </c>
      <c r="F181" s="41">
        <v>200</v>
      </c>
      <c r="G181" s="41">
        <v>0</v>
      </c>
      <c r="H181" s="41">
        <v>0</v>
      </c>
      <c r="I181" s="41">
        <v>14.94</v>
      </c>
      <c r="J181" s="41">
        <v>56.85</v>
      </c>
      <c r="K181" s="42">
        <v>1009</v>
      </c>
      <c r="L181" s="41">
        <v>3</v>
      </c>
    </row>
    <row r="182" spans="1:12" ht="15" x14ac:dyDescent="0.25">
      <c r="A182" s="15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15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17"/>
      <c r="B184" s="18"/>
      <c r="C184" s="8"/>
      <c r="D184" s="19" t="s">
        <v>34</v>
      </c>
      <c r="E184" s="9"/>
      <c r="F184" s="20">
        <f>SUM(F179:F183)</f>
        <v>410</v>
      </c>
      <c r="G184" s="20">
        <f>SUM(G179:G183)</f>
        <v>5.6</v>
      </c>
      <c r="H184" s="20">
        <f>SUM(H179:H183)</f>
        <v>12.8</v>
      </c>
      <c r="I184" s="20">
        <f>SUM(I179:I183)</f>
        <v>57.44</v>
      </c>
      <c r="J184" s="20">
        <f>SUM(J179:J183)</f>
        <v>364.65000000000003</v>
      </c>
      <c r="K184" s="26"/>
      <c r="L184" s="20">
        <f>SUM(L179:L183)</f>
        <v>26</v>
      </c>
    </row>
    <row r="185" spans="1:12" ht="15" x14ac:dyDescent="0.25">
      <c r="A185" s="14">
        <f>A179</f>
        <v>2</v>
      </c>
      <c r="B185" s="14">
        <f>B179</f>
        <v>9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15"/>
      <c r="B186" s="16"/>
      <c r="C186" s="11"/>
      <c r="D186" s="7" t="s">
        <v>26</v>
      </c>
      <c r="E186" s="40" t="s">
        <v>117</v>
      </c>
      <c r="F186" s="41">
        <v>200</v>
      </c>
      <c r="G186" s="41">
        <v>6.5</v>
      </c>
      <c r="H186" s="41">
        <v>5.3</v>
      </c>
      <c r="I186" s="41">
        <v>11.2</v>
      </c>
      <c r="J186" s="41">
        <v>118.3</v>
      </c>
      <c r="K186" s="42">
        <v>113</v>
      </c>
      <c r="L186" s="41">
        <v>7.35</v>
      </c>
    </row>
    <row r="187" spans="1:12" ht="15" x14ac:dyDescent="0.25">
      <c r="A187" s="15"/>
      <c r="B187" s="16"/>
      <c r="C187" s="11"/>
      <c r="D187" s="7" t="s">
        <v>27</v>
      </c>
      <c r="E187" s="40" t="s">
        <v>93</v>
      </c>
      <c r="F187" s="41">
        <v>50</v>
      </c>
      <c r="G187" s="41">
        <v>6.3</v>
      </c>
      <c r="H187" s="41">
        <v>3</v>
      </c>
      <c r="I187" s="41">
        <v>8.0500000000000007</v>
      </c>
      <c r="J187" s="41">
        <v>84.2</v>
      </c>
      <c r="K187" s="42">
        <v>541</v>
      </c>
      <c r="L187" s="41">
        <v>20</v>
      </c>
    </row>
    <row r="188" spans="1:12" ht="15" x14ac:dyDescent="0.25">
      <c r="A188" s="15"/>
      <c r="B188" s="16"/>
      <c r="C188" s="11"/>
      <c r="D188" s="7" t="s">
        <v>28</v>
      </c>
      <c r="E188" s="40" t="s">
        <v>94</v>
      </c>
      <c r="F188" s="41">
        <v>150</v>
      </c>
      <c r="G188" s="41">
        <v>16.8</v>
      </c>
      <c r="H188" s="41">
        <v>1.1499999999999999</v>
      </c>
      <c r="I188" s="41">
        <v>41.54</v>
      </c>
      <c r="J188" s="41">
        <v>233</v>
      </c>
      <c r="K188" s="42" t="s">
        <v>95</v>
      </c>
      <c r="L188" s="41">
        <v>9</v>
      </c>
    </row>
    <row r="189" spans="1:12" ht="15" x14ac:dyDescent="0.25">
      <c r="A189" s="15"/>
      <c r="B189" s="16"/>
      <c r="C189" s="11"/>
      <c r="D189" s="7" t="s">
        <v>29</v>
      </c>
      <c r="E189" s="40" t="s">
        <v>73</v>
      </c>
      <c r="F189" s="41">
        <v>200</v>
      </c>
      <c r="G189" s="41">
        <v>0.6</v>
      </c>
      <c r="H189" s="41">
        <v>0</v>
      </c>
      <c r="I189" s="41">
        <v>9.98</v>
      </c>
      <c r="J189" s="41">
        <v>128</v>
      </c>
      <c r="K189" s="42">
        <v>349</v>
      </c>
      <c r="L189" s="41">
        <v>6</v>
      </c>
    </row>
    <row r="190" spans="1:12" ht="15" x14ac:dyDescent="0.25">
      <c r="A190" s="15"/>
      <c r="B190" s="16"/>
      <c r="C190" s="11"/>
      <c r="D190" s="7" t="s">
        <v>30</v>
      </c>
      <c r="E190" s="40" t="s">
        <v>41</v>
      </c>
      <c r="F190" s="41">
        <v>40</v>
      </c>
      <c r="G190" s="41">
        <v>1.8</v>
      </c>
      <c r="H190" s="41">
        <v>0</v>
      </c>
      <c r="I190" s="41">
        <v>13</v>
      </c>
      <c r="J190" s="41">
        <v>65</v>
      </c>
      <c r="K190" s="42" t="s">
        <v>42</v>
      </c>
      <c r="L190" s="41">
        <v>2.5</v>
      </c>
    </row>
    <row r="191" spans="1:12" ht="15" x14ac:dyDescent="0.25">
      <c r="A191" s="15"/>
      <c r="B191" s="16"/>
      <c r="C191" s="11"/>
      <c r="D191" s="7" t="s">
        <v>61</v>
      </c>
      <c r="E191" s="40" t="s">
        <v>118</v>
      </c>
      <c r="F191" s="41">
        <v>40</v>
      </c>
      <c r="G191" s="41">
        <v>1</v>
      </c>
      <c r="H191" s="41">
        <v>9.1999999999999993</v>
      </c>
      <c r="I191" s="41">
        <v>22.8</v>
      </c>
      <c r="J191" s="41">
        <v>178</v>
      </c>
      <c r="K191" s="42"/>
      <c r="L191" s="41">
        <v>8</v>
      </c>
    </row>
    <row r="192" spans="1:12" ht="15" x14ac:dyDescent="0.25">
      <c r="A192" s="15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15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17"/>
      <c r="B194" s="18"/>
      <c r="C194" s="8"/>
      <c r="D194" s="19" t="s">
        <v>34</v>
      </c>
      <c r="E194" s="9"/>
      <c r="F194" s="20">
        <f>SUM(F185:F193)</f>
        <v>680</v>
      </c>
      <c r="G194" s="20">
        <f t="shared" ref="G194" si="63">SUM(G185:G193)</f>
        <v>33</v>
      </c>
      <c r="H194" s="20">
        <f t="shared" ref="H194" si="64">SUM(H185:H193)</f>
        <v>18.649999999999999</v>
      </c>
      <c r="I194" s="20">
        <f t="shared" ref="I194" si="65">SUM(I185:I193)</f>
        <v>106.57</v>
      </c>
      <c r="J194" s="20">
        <f t="shared" ref="J194" si="66">SUM(J185:J193)</f>
        <v>806.5</v>
      </c>
      <c r="K194" s="26"/>
      <c r="L194" s="20">
        <f>SUM(L186:L191)</f>
        <v>52.85</v>
      </c>
    </row>
    <row r="195" spans="1:12" ht="15" x14ac:dyDescent="0.25">
      <c r="A195" s="14">
        <f>A179</f>
        <v>2</v>
      </c>
      <c r="B195" s="14">
        <f>B179</f>
        <v>9</v>
      </c>
      <c r="C195" s="10" t="s">
        <v>32</v>
      </c>
      <c r="D195" s="12" t="s">
        <v>33</v>
      </c>
      <c r="E195" s="40" t="s">
        <v>119</v>
      </c>
      <c r="F195" s="41">
        <v>100</v>
      </c>
      <c r="G195" s="41">
        <v>17.2</v>
      </c>
      <c r="H195" s="41">
        <v>10.24</v>
      </c>
      <c r="I195" s="41">
        <v>20.57</v>
      </c>
      <c r="J195" s="41">
        <v>249.36</v>
      </c>
      <c r="K195" s="42">
        <v>219</v>
      </c>
      <c r="L195" s="41">
        <v>20</v>
      </c>
    </row>
    <row r="196" spans="1:12" ht="15" x14ac:dyDescent="0.25">
      <c r="A196" s="15"/>
      <c r="B196" s="16"/>
      <c r="C196" s="11"/>
      <c r="D196" s="12" t="s">
        <v>29</v>
      </c>
      <c r="E196" s="46" t="s">
        <v>37</v>
      </c>
      <c r="F196" s="41">
        <v>200</v>
      </c>
      <c r="G196" s="41">
        <v>0</v>
      </c>
      <c r="H196" s="41">
        <v>0</v>
      </c>
      <c r="I196" s="41">
        <v>14.94</v>
      </c>
      <c r="J196" s="41">
        <v>56.85</v>
      </c>
      <c r="K196" s="42">
        <v>1009</v>
      </c>
      <c r="L196" s="41">
        <v>3</v>
      </c>
    </row>
    <row r="197" spans="1:12" ht="15" x14ac:dyDescent="0.25">
      <c r="A197" s="15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15"/>
      <c r="B198" s="16"/>
      <c r="C198" s="11"/>
      <c r="D198" s="6"/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17"/>
      <c r="B199" s="18"/>
      <c r="C199" s="8"/>
      <c r="D199" s="19" t="s">
        <v>34</v>
      </c>
      <c r="E199" s="9"/>
      <c r="F199" s="20">
        <f>SUM(F195:F198)</f>
        <v>300</v>
      </c>
      <c r="G199" s="20">
        <f t="shared" ref="G199" si="67">SUM(G195:G198)</f>
        <v>17.2</v>
      </c>
      <c r="H199" s="20">
        <f t="shared" ref="H199" si="68">SUM(H195:H198)</f>
        <v>10.24</v>
      </c>
      <c r="I199" s="20">
        <f t="shared" ref="I199" si="69">SUM(I195:I198)</f>
        <v>35.51</v>
      </c>
      <c r="J199" s="20">
        <f t="shared" ref="J199" si="70">SUM(J195:J198)</f>
        <v>306.21000000000004</v>
      </c>
      <c r="K199" s="26"/>
      <c r="L199" s="20">
        <f>SUM(L195:L196)</f>
        <v>23</v>
      </c>
    </row>
    <row r="200" spans="1:12" ht="15.75" customHeight="1" thickBot="1" x14ac:dyDescent="0.25">
      <c r="A200" s="32">
        <f>A179</f>
        <v>2</v>
      </c>
      <c r="B200" s="32">
        <f>B179</f>
        <v>9</v>
      </c>
      <c r="C200" s="50" t="s">
        <v>4</v>
      </c>
      <c r="D200" s="51"/>
      <c r="E200" s="30"/>
      <c r="F200" s="31">
        <f>F184+F194+F199</f>
        <v>1390</v>
      </c>
      <c r="G200" s="31">
        <f t="shared" ref="G200:L200" si="71">G184+G194+G199</f>
        <v>55.8</v>
      </c>
      <c r="H200" s="31">
        <f t="shared" si="71"/>
        <v>41.69</v>
      </c>
      <c r="I200" s="31">
        <f t="shared" si="71"/>
        <v>199.51999999999998</v>
      </c>
      <c r="J200" s="31">
        <f t="shared" si="71"/>
        <v>1477.3600000000001</v>
      </c>
      <c r="K200" s="31">
        <f t="shared" si="71"/>
        <v>0</v>
      </c>
      <c r="L200" s="31">
        <f t="shared" si="71"/>
        <v>101.85</v>
      </c>
    </row>
    <row r="201" spans="1:12" ht="15" x14ac:dyDescent="0.25">
      <c r="A201" s="21">
        <v>2</v>
      </c>
      <c r="B201" s="22">
        <v>10</v>
      </c>
      <c r="C201" s="23" t="s">
        <v>18</v>
      </c>
      <c r="D201" s="5" t="s">
        <v>19</v>
      </c>
      <c r="E201" s="37" t="s">
        <v>64</v>
      </c>
      <c r="F201" s="38">
        <v>250</v>
      </c>
      <c r="G201" s="38">
        <v>5.34</v>
      </c>
      <c r="H201" s="38">
        <v>5</v>
      </c>
      <c r="I201" s="38">
        <v>21.33</v>
      </c>
      <c r="J201" s="38">
        <v>153</v>
      </c>
      <c r="K201" s="39" t="s">
        <v>65</v>
      </c>
      <c r="L201" s="38">
        <v>20</v>
      </c>
    </row>
    <row r="202" spans="1:12" ht="15" x14ac:dyDescent="0.25">
      <c r="A202" s="24"/>
      <c r="B202" s="16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6"/>
      <c r="C203" s="11"/>
      <c r="D203" s="7" t="s">
        <v>20</v>
      </c>
      <c r="E203" s="46" t="s">
        <v>37</v>
      </c>
      <c r="F203" s="41">
        <v>200</v>
      </c>
      <c r="G203" s="41">
        <v>0</v>
      </c>
      <c r="H203" s="41">
        <v>0</v>
      </c>
      <c r="I203" s="41">
        <v>14.94</v>
      </c>
      <c r="J203" s="41">
        <v>56.85</v>
      </c>
      <c r="K203" s="42">
        <v>1009</v>
      </c>
      <c r="L203" s="41">
        <v>3</v>
      </c>
    </row>
    <row r="204" spans="1:12" ht="15" x14ac:dyDescent="0.25">
      <c r="A204" s="24"/>
      <c r="B204" s="16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4"/>
      <c r="B205" s="16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3.5" customHeight="1" x14ac:dyDescent="0.25">
      <c r="A206" s="25"/>
      <c r="B206" s="18"/>
      <c r="C206" s="8"/>
      <c r="D206" s="19" t="s">
        <v>34</v>
      </c>
      <c r="E206" s="9"/>
      <c r="F206" s="20">
        <f>SUM(F201:F205)</f>
        <v>450</v>
      </c>
      <c r="G206" s="20">
        <f>SUM(G201:G205)</f>
        <v>5.34</v>
      </c>
      <c r="H206" s="20">
        <f>SUM(H201:H205)</f>
        <v>5</v>
      </c>
      <c r="I206" s="20">
        <f>SUM(I201:I205)</f>
        <v>36.269999999999996</v>
      </c>
      <c r="J206" s="20">
        <f>SUM(J201:J205)</f>
        <v>209.85</v>
      </c>
      <c r="K206" s="26"/>
      <c r="L206" s="20">
        <f>SUM(L201:L205)</f>
        <v>23</v>
      </c>
    </row>
    <row r="207" spans="1:12" ht="15" hidden="1" x14ac:dyDescent="0.25">
      <c r="A207" s="27">
        <f>A201</f>
        <v>2</v>
      </c>
      <c r="B207" s="14">
        <f>B201</f>
        <v>10</v>
      </c>
      <c r="C207" s="10" t="s">
        <v>23</v>
      </c>
      <c r="D207" s="12" t="s">
        <v>22</v>
      </c>
      <c r="E207" s="40" t="s">
        <v>43</v>
      </c>
      <c r="F207" s="41">
        <v>120</v>
      </c>
      <c r="G207" s="41">
        <v>1</v>
      </c>
      <c r="H207" s="41">
        <v>0.5</v>
      </c>
      <c r="I207" s="41">
        <v>9.6999999999999993</v>
      </c>
      <c r="J207" s="41">
        <v>47</v>
      </c>
      <c r="K207" s="42" t="s">
        <v>42</v>
      </c>
      <c r="L207" s="41">
        <v>26.59</v>
      </c>
    </row>
    <row r="208" spans="1:12" ht="15" x14ac:dyDescent="0.25">
      <c r="A208" s="27">
        <f>A201</f>
        <v>2</v>
      </c>
      <c r="B208" s="14">
        <f>B201</f>
        <v>10</v>
      </c>
      <c r="C208" s="10" t="s">
        <v>24</v>
      </c>
      <c r="D208" s="7" t="s">
        <v>25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 x14ac:dyDescent="0.25">
      <c r="A209" s="24"/>
      <c r="B209" s="16"/>
      <c r="C209" s="11"/>
      <c r="D209" s="7" t="s">
        <v>26</v>
      </c>
      <c r="E209" s="40" t="s">
        <v>120</v>
      </c>
      <c r="F209" s="41">
        <v>250</v>
      </c>
      <c r="G209" s="41">
        <v>2.97</v>
      </c>
      <c r="H209" s="41">
        <v>5.42</v>
      </c>
      <c r="I209" s="41">
        <v>22.4</v>
      </c>
      <c r="J209" s="41">
        <v>149.65</v>
      </c>
      <c r="K209" s="42" t="s">
        <v>121</v>
      </c>
      <c r="L209" s="41">
        <v>8</v>
      </c>
    </row>
    <row r="210" spans="1:12" ht="15" x14ac:dyDescent="0.25">
      <c r="A210" s="24"/>
      <c r="B210" s="16"/>
      <c r="C210" s="11"/>
      <c r="D210" s="7" t="s">
        <v>27</v>
      </c>
      <c r="E210" s="40" t="s">
        <v>122</v>
      </c>
      <c r="F210" s="41">
        <v>50</v>
      </c>
      <c r="G210" s="41">
        <v>18.8</v>
      </c>
      <c r="H210" s="41">
        <v>14.1</v>
      </c>
      <c r="I210" s="41">
        <v>12.5</v>
      </c>
      <c r="J210" s="41">
        <v>191</v>
      </c>
      <c r="K210" s="42" t="s">
        <v>84</v>
      </c>
      <c r="L210" s="41">
        <v>28</v>
      </c>
    </row>
    <row r="211" spans="1:12" ht="15" x14ac:dyDescent="0.25">
      <c r="A211" s="24"/>
      <c r="B211" s="16"/>
      <c r="C211" s="11"/>
      <c r="D211" s="7" t="s">
        <v>28</v>
      </c>
      <c r="E211" s="40" t="s">
        <v>44</v>
      </c>
      <c r="F211" s="41">
        <v>200</v>
      </c>
      <c r="G211" s="41">
        <v>4.0999999999999996</v>
      </c>
      <c r="H211" s="41">
        <v>6.6</v>
      </c>
      <c r="I211" s="41">
        <v>24.3</v>
      </c>
      <c r="J211" s="41">
        <v>184.94</v>
      </c>
      <c r="K211" s="42" t="s">
        <v>123</v>
      </c>
      <c r="L211" s="41">
        <v>20</v>
      </c>
    </row>
    <row r="212" spans="1:12" ht="15" x14ac:dyDescent="0.25">
      <c r="A212" s="24"/>
      <c r="B212" s="16"/>
      <c r="C212" s="11"/>
      <c r="D212" s="7" t="s">
        <v>29</v>
      </c>
      <c r="E212" s="46" t="s">
        <v>37</v>
      </c>
      <c r="F212" s="41">
        <v>200</v>
      </c>
      <c r="G212" s="41">
        <v>0</v>
      </c>
      <c r="H212" s="41">
        <v>0</v>
      </c>
      <c r="I212" s="41">
        <v>14.94</v>
      </c>
      <c r="J212" s="41">
        <v>56.85</v>
      </c>
      <c r="K212" s="42">
        <v>1009</v>
      </c>
      <c r="L212" s="41">
        <v>3</v>
      </c>
    </row>
    <row r="213" spans="1:12" ht="15" x14ac:dyDescent="0.25">
      <c r="A213" s="24"/>
      <c r="B213" s="16"/>
      <c r="C213" s="11"/>
      <c r="D213" s="7" t="s">
        <v>30</v>
      </c>
      <c r="E213" s="40" t="s">
        <v>41</v>
      </c>
      <c r="F213" s="41">
        <v>40</v>
      </c>
      <c r="G213" s="41">
        <v>1.8</v>
      </c>
      <c r="H213" s="41">
        <v>0</v>
      </c>
      <c r="I213" s="41">
        <v>13</v>
      </c>
      <c r="J213" s="41">
        <v>65</v>
      </c>
      <c r="K213" s="42" t="s">
        <v>42</v>
      </c>
      <c r="L213" s="41">
        <v>2.5</v>
      </c>
    </row>
    <row r="214" spans="1:12" ht="15" x14ac:dyDescent="0.25">
      <c r="A214" s="24"/>
      <c r="B214" s="16"/>
      <c r="C214" s="11"/>
      <c r="D214" s="7" t="s">
        <v>61</v>
      </c>
      <c r="E214" s="40" t="s">
        <v>124</v>
      </c>
      <c r="F214" s="41">
        <v>200</v>
      </c>
      <c r="G214" s="41">
        <v>3</v>
      </c>
      <c r="H214" s="41">
        <v>1</v>
      </c>
      <c r="I214" s="41">
        <v>442</v>
      </c>
      <c r="J214" s="41">
        <v>192</v>
      </c>
      <c r="K214" s="42"/>
      <c r="L214" s="41">
        <v>20</v>
      </c>
    </row>
    <row r="215" spans="1:12" ht="15" x14ac:dyDescent="0.25">
      <c r="A215" s="24"/>
      <c r="B215" s="16"/>
      <c r="C215" s="11"/>
      <c r="D215" s="6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4"/>
      <c r="B216" s="16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.75" thickBot="1" x14ac:dyDescent="0.3">
      <c r="A217" s="25"/>
      <c r="B217" s="18"/>
      <c r="C217" s="8"/>
      <c r="D217" s="19" t="s">
        <v>34</v>
      </c>
      <c r="E217" s="9"/>
      <c r="F217" s="20">
        <f>SUM(F208:F216)</f>
        <v>940</v>
      </c>
      <c r="G217" s="20">
        <f t="shared" ref="G217" si="72">SUM(G208:G216)</f>
        <v>30.669999999999998</v>
      </c>
      <c r="H217" s="20">
        <f t="shared" ref="H217" si="73">SUM(H208:H216)</f>
        <v>27.119999999999997</v>
      </c>
      <c r="I217" s="20">
        <f t="shared" ref="I217" si="74">SUM(I208:I216)</f>
        <v>529.14</v>
      </c>
      <c r="J217" s="20">
        <f t="shared" ref="J217" si="75">SUM(J208:J216)</f>
        <v>839.43999999999994</v>
      </c>
      <c r="K217" s="26"/>
      <c r="L217" s="20">
        <f>SUM(L209:L214)</f>
        <v>81.5</v>
      </c>
    </row>
    <row r="218" spans="1:12" ht="15" x14ac:dyDescent="0.25">
      <c r="A218" s="27">
        <f>A201</f>
        <v>2</v>
      </c>
      <c r="B218" s="14">
        <f>B201</f>
        <v>10</v>
      </c>
      <c r="C218" s="10" t="s">
        <v>32</v>
      </c>
      <c r="D218" s="12" t="s">
        <v>19</v>
      </c>
      <c r="E218" s="45" t="s">
        <v>52</v>
      </c>
      <c r="F218" s="38">
        <v>40</v>
      </c>
      <c r="G218" s="38">
        <v>5.0999999999999996</v>
      </c>
      <c r="H218" s="38">
        <v>4.5999999999999996</v>
      </c>
      <c r="I218" s="38">
        <v>0.3</v>
      </c>
      <c r="J218" s="38">
        <v>63</v>
      </c>
      <c r="K218" s="39" t="s">
        <v>53</v>
      </c>
      <c r="L218" s="38">
        <v>6</v>
      </c>
    </row>
    <row r="219" spans="1:12" ht="15" x14ac:dyDescent="0.25">
      <c r="A219" s="24"/>
      <c r="B219" s="16"/>
      <c r="C219" s="11"/>
      <c r="D219" s="12" t="s">
        <v>29</v>
      </c>
      <c r="E219" s="46" t="s">
        <v>45</v>
      </c>
      <c r="F219" s="41">
        <v>207</v>
      </c>
      <c r="G219" s="41">
        <v>0.10299999999999999</v>
      </c>
      <c r="H219" s="41">
        <v>7.0000000000000001E-3</v>
      </c>
      <c r="I219" s="41">
        <v>14.15</v>
      </c>
      <c r="J219" s="41">
        <v>57.11</v>
      </c>
      <c r="K219" s="42" t="s">
        <v>54</v>
      </c>
      <c r="L219" s="41">
        <v>6</v>
      </c>
    </row>
    <row r="220" spans="1:12" ht="15" x14ac:dyDescent="0.25">
      <c r="A220" s="24"/>
      <c r="B220" s="16"/>
      <c r="C220" s="11"/>
      <c r="D220" s="6"/>
      <c r="E220" s="46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24"/>
      <c r="B221" s="16"/>
      <c r="C221" s="11"/>
      <c r="D221" s="6" t="s">
        <v>114</v>
      </c>
      <c r="E221" s="46" t="s">
        <v>55</v>
      </c>
      <c r="F221" s="41">
        <v>100</v>
      </c>
      <c r="G221" s="41">
        <v>7.74</v>
      </c>
      <c r="H221" s="41">
        <v>7.5</v>
      </c>
      <c r="I221" s="41">
        <v>56.88</v>
      </c>
      <c r="J221" s="41">
        <v>326.33</v>
      </c>
      <c r="K221" s="42">
        <v>428</v>
      </c>
      <c r="L221" s="41">
        <v>15</v>
      </c>
    </row>
    <row r="222" spans="1:12" ht="15" x14ac:dyDescent="0.25">
      <c r="A222" s="25"/>
      <c r="B222" s="18"/>
      <c r="C222" s="8"/>
      <c r="D222" s="19" t="s">
        <v>34</v>
      </c>
      <c r="E222" s="9"/>
      <c r="F222" s="20">
        <f>SUM(F218:F221)</f>
        <v>347</v>
      </c>
      <c r="G222" s="20">
        <f t="shared" ref="G222" si="76">SUM(G218:G221)</f>
        <v>12.943</v>
      </c>
      <c r="H222" s="20">
        <f t="shared" ref="H222" si="77">SUM(H218:H221)</f>
        <v>12.106999999999999</v>
      </c>
      <c r="I222" s="20">
        <f t="shared" ref="I222" si="78">SUM(I218:I221)</f>
        <v>71.33</v>
      </c>
      <c r="J222" s="20">
        <f t="shared" ref="J222" si="79">SUM(J218:J221)</f>
        <v>446.44</v>
      </c>
      <c r="K222" s="26"/>
      <c r="L222" s="20">
        <f>SUM(L218:L221)</f>
        <v>27</v>
      </c>
    </row>
    <row r="223" spans="1:12" ht="15.75" customHeight="1" thickBot="1" x14ac:dyDescent="0.25">
      <c r="A223" s="28">
        <f>A201</f>
        <v>2</v>
      </c>
      <c r="B223" s="29">
        <f>B201</f>
        <v>10</v>
      </c>
      <c r="C223" s="50" t="s">
        <v>4</v>
      </c>
      <c r="D223" s="51"/>
      <c r="E223" s="30"/>
      <c r="F223" s="31">
        <f>F206+F217+F222</f>
        <v>1737</v>
      </c>
      <c r="G223" s="31">
        <f t="shared" ref="G223:K223" si="80">G206+G217+G222</f>
        <v>48.952999999999996</v>
      </c>
      <c r="H223" s="31">
        <f t="shared" si="80"/>
        <v>44.226999999999997</v>
      </c>
      <c r="I223" s="31">
        <f t="shared" si="80"/>
        <v>636.74</v>
      </c>
      <c r="J223" s="31">
        <f t="shared" si="80"/>
        <v>1495.73</v>
      </c>
      <c r="K223" s="31">
        <f t="shared" si="80"/>
        <v>0</v>
      </c>
      <c r="L223" s="31">
        <f>L206+L217+L222</f>
        <v>131.5</v>
      </c>
    </row>
  </sheetData>
  <mergeCells count="14">
    <mergeCell ref="C1:E1"/>
    <mergeCell ref="H1:K1"/>
    <mergeCell ref="H2:K2"/>
    <mergeCell ref="C47:D47"/>
    <mergeCell ref="C67:D67"/>
    <mergeCell ref="H3:K3"/>
    <mergeCell ref="C178:D178"/>
    <mergeCell ref="C200:D200"/>
    <mergeCell ref="C223:D223"/>
    <mergeCell ref="C155:D155"/>
    <mergeCell ref="C27:D27"/>
    <mergeCell ref="C91:D91"/>
    <mergeCell ref="C111:D111"/>
    <mergeCell ref="C133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2023-11-10T12:22:10Z</cp:lastPrinted>
  <dcterms:created xsi:type="dcterms:W3CDTF">2022-05-16T14:23:56Z</dcterms:created>
  <dcterms:modified xsi:type="dcterms:W3CDTF">2024-01-27T15:27:16Z</dcterms:modified>
</cp:coreProperties>
</file>